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zubieta\Desktop\Informes Trimestrales y Mensuales\2020\JUNTA DE GOBIERNO Y FINANZAS\2do Trimestre\Criterios LDF\2DO TRIMESTRE 2020- PPTO\"/>
    </mc:Choice>
  </mc:AlternateContent>
  <bookViews>
    <workbookView xWindow="0" yWindow="600" windowWidth="20730" windowHeight="117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E80" i="1" l="1"/>
  <c r="D80" i="1"/>
  <c r="D78" i="1"/>
  <c r="E78" i="1"/>
  <c r="C78" i="1"/>
  <c r="D76" i="1"/>
  <c r="E76" i="1"/>
  <c r="D75" i="1"/>
  <c r="D74" i="1" s="1"/>
  <c r="E75" i="1"/>
  <c r="E74" i="1" s="1"/>
  <c r="C76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 s="1"/>
  <c r="E54" i="1"/>
  <c r="C54" i="1"/>
  <c r="C64" i="1" s="1"/>
  <c r="C66" i="1" s="1"/>
  <c r="D44" i="1"/>
  <c r="E44" i="1"/>
  <c r="C44" i="1"/>
  <c r="D41" i="1"/>
  <c r="E41" i="1"/>
  <c r="C41" i="1"/>
  <c r="D31" i="1"/>
  <c r="E31" i="1"/>
  <c r="C31" i="1"/>
  <c r="E18" i="1"/>
  <c r="D18" i="1"/>
  <c r="D14" i="1"/>
  <c r="E14" i="1"/>
  <c r="C14" i="1"/>
  <c r="D82" i="1" l="1"/>
  <c r="D84" i="1" s="1"/>
  <c r="E64" i="1"/>
  <c r="E66" i="1" s="1"/>
  <c r="E82" i="1"/>
  <c r="E84" i="1" s="1"/>
  <c r="C48" i="1"/>
  <c r="C12" i="1" s="1"/>
  <c r="C9" i="1" s="1"/>
  <c r="C22" i="1" s="1"/>
  <c r="C24" i="1" s="1"/>
  <c r="C26" i="1" s="1"/>
  <c r="C74" i="1"/>
  <c r="C82" i="1" s="1"/>
  <c r="C84" i="1" s="1"/>
  <c r="E48" i="1"/>
  <c r="E12" i="1" s="1"/>
  <c r="E9" i="1" s="1"/>
  <c r="E22" i="1" s="1"/>
  <c r="E24" i="1" s="1"/>
  <c r="E26" i="1" s="1"/>
  <c r="E35" i="1" s="1"/>
  <c r="D48" i="1"/>
  <c r="D12" i="1" s="1"/>
  <c r="D9" i="1" s="1"/>
  <c r="D22" i="1"/>
  <c r="D24" i="1" s="1"/>
  <c r="D26" i="1" s="1"/>
  <c r="D35" i="1" s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<sst xmlns="http://schemas.openxmlformats.org/spreadsheetml/2006/main" count="70" uniqueCount="46">
  <si>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</si>
  <si>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</si>
  <si>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</si>
  <si>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</si>
  <si>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</si>
  <si>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</si>
  <si>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</si>
  <si>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</si>
  <si>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</si>
  <si>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</si>
  <si>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</si>
  <si>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</si>
  <si>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</si>
  <si>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</si>
  <si>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</si>
  <si>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</si>
  <si>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</si>
  <si>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</si>
  <si>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</si>
  <si>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</si>
  <si>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</si>
  <si>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</si>
  <si>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</si>
  <si>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</si>
  <si>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</si>
  <si>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</si>
  <si>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</si>
  <si>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</si>
  <si>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</si>
  <si>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</si>
  <si>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</si>
  <si>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</si>
  <si>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</si>
  <si>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</si>
  <si>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</si>
  <si>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</si>
  <si>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</si>
  <si>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</si>
  <si>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</si>
  <si>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</si>
  <si>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</si>
  <si>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</si>
  <si>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</si>
  <si>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</si>
  <si>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DEL ESTADO DE CAMPECHE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</si>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</sst>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4" activePane="bottomLeft" state="frozen"/>
      <selection pane="bottomLeft" activeCell="F88" sqref="F8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379010789.75999999</v>
      </c>
      <c r="D9" s="8">
        <f>SUM(D10:D12)</f>
        <v>185147296.35000002</v>
      </c>
      <c r="E9" s="8">
        <f>SUM(E10:E12)</f>
        <v>185021961.38</v>
      </c>
    </row>
    <row r="10" spans="2:5" x14ac:dyDescent="0.2">
      <c r="B10" s="9" t="s">
        <v>9</v>
      </c>
      <c r="C10" s="6">
        <v>243440666.75999999</v>
      </c>
      <c r="D10" s="6">
        <v>114641634.68000001</v>
      </c>
      <c r="E10" s="6">
        <v>114516299.70999999</v>
      </c>
    </row>
    <row r="11" spans="2:5" x14ac:dyDescent="0.2">
      <c r="B11" s="9" t="s">
        <v>10</v>
      </c>
      <c r="C11" s="6">
        <v>135570123</v>
      </c>
      <c r="D11" s="6">
        <v>70505661.670000002</v>
      </c>
      <c r="E11" s="6">
        <v>70505661.670000002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379010789.75999999</v>
      </c>
      <c r="D14" s="8">
        <f>SUM(D15:D16)</f>
        <v>109785906.15000001</v>
      </c>
      <c r="E14" s="8">
        <f>SUM(E15:E16)</f>
        <v>105065103.03</v>
      </c>
    </row>
    <row r="15" spans="2:5" x14ac:dyDescent="0.2">
      <c r="B15" s="9" t="s">
        <v>12</v>
      </c>
      <c r="C15" s="6">
        <v>243440666.75999999</v>
      </c>
      <c r="D15" s="6">
        <v>100078490.51000001</v>
      </c>
      <c r="E15" s="6">
        <v>95357687.390000001</v>
      </c>
    </row>
    <row r="16" spans="2:5" x14ac:dyDescent="0.2">
      <c r="B16" s="9" t="s">
        <v>13</v>
      </c>
      <c r="C16" s="6">
        <v>135570123</v>
      </c>
      <c r="D16" s="6">
        <v>9707415.6400000006</v>
      </c>
      <c r="E16" s="6">
        <v>9707415.6400000006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11"/>
      <c r="D18" s="8">
        <f>SUM(D19:D20)</f>
        <v>1024308.47</v>
      </c>
      <c r="E18" s="8">
        <f>SUM(E19:E20)</f>
        <v>1024308.47</v>
      </c>
    </row>
    <row r="19" spans="2:5" x14ac:dyDescent="0.2">
      <c r="B19" s="9" t="s">
        <v>15</v>
      </c>
      <c r="C19" s="11"/>
      <c r="D19" s="6">
        <v>1024308.47</v>
      </c>
      <c r="E19" s="6">
        <v>1024308.47</v>
      </c>
    </row>
    <row r="20" spans="2:5" x14ac:dyDescent="0.2">
      <c r="B20" s="9" t="s">
        <v>16</v>
      </c>
      <c r="C20" s="11"/>
      <c r="D20" s="6">
        <v>0</v>
      </c>
      <c r="E20" s="6">
        <v>0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76385698.670000017</v>
      </c>
      <c r="E22" s="7">
        <f>E9-E14+E18</f>
        <v>80981166.819999993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76385698.670000017</v>
      </c>
      <c r="E24" s="7">
        <f>E22-E12</f>
        <v>80981166.819999993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75361390.200000018</v>
      </c>
      <c r="E26" s="8">
        <f>E24-E18</f>
        <v>79956858.349999994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>
        <v>0</v>
      </c>
      <c r="D32" s="10">
        <v>0</v>
      </c>
      <c r="E32" s="10">
        <v>0</v>
      </c>
    </row>
    <row r="33" spans="2:5" x14ac:dyDescent="0.2">
      <c r="B33" s="9" t="s">
        <v>25</v>
      </c>
      <c r="C33" s="6">
        <v>0</v>
      </c>
      <c r="D33" s="10">
        <v>0</v>
      </c>
      <c r="E33" s="10">
        <v>0</v>
      </c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75361390.200000018</v>
      </c>
      <c r="E35" s="8">
        <f>E26-E31</f>
        <v>79956858.349999994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>
        <v>0</v>
      </c>
      <c r="D42" s="26">
        <v>0</v>
      </c>
      <c r="E42" s="26">
        <v>0</v>
      </c>
    </row>
    <row r="43" spans="2:5" x14ac:dyDescent="0.2">
      <c r="B43" s="25" t="s">
        <v>29</v>
      </c>
      <c r="C43" s="22">
        <v>0</v>
      </c>
      <c r="D43" s="26">
        <v>0</v>
      </c>
      <c r="E43" s="26">
        <v>0</v>
      </c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>
        <v>0</v>
      </c>
      <c r="D45" s="26">
        <v>0</v>
      </c>
      <c r="E45" s="26">
        <v>0</v>
      </c>
    </row>
    <row r="46" spans="2:5" x14ac:dyDescent="0.2">
      <c r="B46" s="25" t="s">
        <v>32</v>
      </c>
      <c r="C46" s="22">
        <v>0</v>
      </c>
      <c r="D46" s="26">
        <v>0</v>
      </c>
      <c r="E46" s="26">
        <v>0</v>
      </c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243440666.75999999</v>
      </c>
      <c r="D54" s="26">
        <f>D10</f>
        <v>114641634.68000001</v>
      </c>
      <c r="E54" s="26">
        <f>E10</f>
        <v>114516299.70999999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243440666.75999999</v>
      </c>
      <c r="D60" s="22">
        <f>D15</f>
        <v>100078490.51000001</v>
      </c>
      <c r="E60" s="22">
        <f>E15</f>
        <v>95357687.390000001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1024308.47</v>
      </c>
      <c r="E62" s="22">
        <f>E19</f>
        <v>1024308.47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15587452.640000002</v>
      </c>
      <c r="E64" s="23">
        <f>E54+E56-E60+E62</f>
        <v>20182920.789999992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15587452.640000002</v>
      </c>
      <c r="E66" s="23">
        <f>E64-E56</f>
        <v>20182920.789999992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135570123</v>
      </c>
      <c r="D72" s="26">
        <f>D11</f>
        <v>70505661.670000002</v>
      </c>
      <c r="E72" s="26">
        <f>E11</f>
        <v>70505661.670000002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135570123</v>
      </c>
      <c r="D78" s="22">
        <f>D16</f>
        <v>9707415.6400000006</v>
      </c>
      <c r="E78" s="22">
        <f>E16</f>
        <v>9707415.6400000006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60798246.030000001</v>
      </c>
      <c r="E82" s="23">
        <f>E72+E74-E78+E80</f>
        <v>60798246.030000001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60798246.030000001</v>
      </c>
      <c r="E84" s="23">
        <f>E82-E74</f>
        <v>60798246.030000001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Isaac Alberto Gongora Balan</cp:lastModifiedBy>
  <cp:lastPrinted>2016-12-20T19:32:28Z</cp:lastPrinted>
  <dcterms:created xsi:type="dcterms:W3CDTF">2016-10-11T20:00:09Z</dcterms:created>
  <dcterms:modified xsi:type="dcterms:W3CDTF">2020-07-16T16:26:14Z</dcterms:modified>
</cp:coreProperties>
</file>