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INGENCIA 2020-CASA\ESTADOS FINANCIEROS TRIMESTRALES\4TO TRIMESTRE 2020\4TO TRIMESTRE 2020- PPTO\"/>
    </mc:Choice>
  </mc:AlternateContent>
  <bookViews>
    <workbookView xWindow="0" yWindow="0" windowWidth="28770" windowHeight="12360"/>
  </bookViews>
  <sheets>
    <sheet name="F4_BP" sheetId="1" r:id="rId1"/>
  </sheets>
  <calcPr calcId="162913"/>
</workbook>
</file>

<file path=xl/calcChain.xml><?xml version="1.0" encoding="utf-8"?>
<calcChain xmlns="http://schemas.openxmlformats.org/spreadsheetml/2006/main">
  <c r="E80" i="1" l="1"/>
  <c r="D80" i="1"/>
  <c r="D78" i="1"/>
  <c r="E78" i="1"/>
  <c r="C78" i="1"/>
  <c r="D76" i="1"/>
  <c r="D74" i="1"/>
  <c r="D82" i="1" s="1"/>
  <c r="D84" i="1" s="1"/>
  <c r="E76" i="1"/>
  <c r="D75" i="1"/>
  <c r="E75" i="1"/>
  <c r="C76" i="1"/>
  <c r="C75" i="1"/>
  <c r="C74" i="1" s="1"/>
  <c r="C82" i="1" s="1"/>
  <c r="C84" i="1" s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C54" i="1"/>
  <c r="D44" i="1"/>
  <c r="E44" i="1"/>
  <c r="C44" i="1"/>
  <c r="D41" i="1"/>
  <c r="E41" i="1"/>
  <c r="C41" i="1"/>
  <c r="D31" i="1"/>
  <c r="E31" i="1"/>
  <c r="C31" i="1"/>
  <c r="E18" i="1"/>
  <c r="D18" i="1"/>
  <c r="D14" i="1"/>
  <c r="E14" i="1"/>
  <c r="C14" i="1"/>
  <c r="E64" i="1"/>
  <c r="E66" i="1" s="1"/>
  <c r="E48" i="1" l="1"/>
  <c r="E12" i="1" s="1"/>
  <c r="E9" i="1" s="1"/>
  <c r="E74" i="1"/>
  <c r="E82" i="1" s="1"/>
  <c r="E84" i="1" s="1"/>
  <c r="C48" i="1"/>
  <c r="C12" i="1" s="1"/>
  <c r="C9" i="1" s="1"/>
  <c r="C22" i="1" s="1"/>
  <c r="C24" i="1" s="1"/>
  <c r="C26" i="1" s="1"/>
  <c r="C35" i="1" s="1"/>
  <c r="D48" i="1"/>
  <c r="D12" i="1" s="1"/>
  <c r="D9" i="1" s="1"/>
  <c r="D22" i="1" s="1"/>
  <c r="D24" i="1" s="1"/>
  <c r="D26" i="1" s="1"/>
  <c r="D35" i="1" s="1"/>
  <c r="D64" i="1"/>
  <c r="D66" i="1" s="1"/>
  <c r="C64" i="1"/>
  <c r="C66" i="1" s="1"/>
  <c r="E22" i="1"/>
  <c r="E24" i="1" s="1"/>
  <c r="E26" i="1" s="1"/>
  <c r="E35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<sst xmlns="http://schemas.openxmlformats.org/spreadsheetml/2006/main" count="70" uniqueCount="46">
  <si>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</si>
  <si>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</si>
  <si>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</si>
  <si>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</si>
  <si>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</si>
  <si>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</si>
  <si>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</si>
  <si>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</si>
  <si>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</si>
  <si>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</si>
  <si>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</si>
  <si>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</si>
  <si>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</si>
  <si>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</si>
  <si>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</si>
  <si>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</si>
  <si>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</si>
  <si>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</si>
  <si>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</si>
  <si>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</si>
  <si>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</si>
  <si>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</si>
  <si>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</si>
  <si>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</si>
  <si>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</si>
  <si>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</si>
  <si>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</si>
  <si>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</si>
  <si>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</si>
  <si>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</si>
  <si>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</si>
  <si>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</si>
  <si>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</si>
  <si>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</si>
  <si>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</si>
  <si>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</si>
  <si>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</si>
  <si>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</si>
  <si>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</si>
  <si>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</si>
  <si>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</si>
  <si>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</si>
  <si>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</si>
  <si>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</si>
  <si>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SISTEMA PARA EL DESARROLLO INTEGRAL DE LA FAMILIA DEL ESTADO DE CAMPECHE (a)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</si>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</sst>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14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172" fontId="3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5"/>
  <sheetViews>
    <sheetView tabSelected="1" workbookViewId="0">
      <pane ySplit="8" topLeftCell="A9" activePane="bottomLeft" state="frozen"/>
      <selection pane="bottomLeft" activeCell="D81" sqref="D81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6" t="s">
        <v>44</v>
      </c>
      <c r="C2" s="47"/>
      <c r="D2" s="47"/>
      <c r="E2" s="48"/>
    </row>
    <row r="3" spans="2:5" x14ac:dyDescent="0.2">
      <c r="B3" s="49" t="s">
        <v>0</v>
      </c>
      <c r="C3" s="50"/>
      <c r="D3" s="50"/>
      <c r="E3" s="51"/>
    </row>
    <row r="4" spans="2:5" x14ac:dyDescent="0.2">
      <c r="B4" s="49" t="s">
        <v>45</v>
      </c>
      <c r="C4" s="50"/>
      <c r="D4" s="50"/>
      <c r="E4" s="51"/>
    </row>
    <row r="5" spans="2:5" ht="13.5" thickBot="1" x14ac:dyDescent="0.25">
      <c r="B5" s="52" t="s">
        <v>1</v>
      </c>
      <c r="C5" s="53"/>
      <c r="D5" s="53"/>
      <c r="E5" s="54"/>
    </row>
    <row r="6" spans="2:5" ht="13.5" thickBot="1" x14ac:dyDescent="0.25">
      <c r="B6" s="2"/>
      <c r="C6" s="2"/>
      <c r="D6" s="2"/>
      <c r="E6" s="2"/>
    </row>
    <row r="7" spans="2:5" x14ac:dyDescent="0.2">
      <c r="B7" s="55" t="s">
        <v>2</v>
      </c>
      <c r="C7" s="35" t="s">
        <v>3</v>
      </c>
      <c r="D7" s="57" t="s">
        <v>5</v>
      </c>
      <c r="E7" s="3" t="s">
        <v>6</v>
      </c>
    </row>
    <row r="8" spans="2:5" ht="13.5" thickBot="1" x14ac:dyDescent="0.25">
      <c r="B8" s="56"/>
      <c r="C8" s="36" t="s">
        <v>4</v>
      </c>
      <c r="D8" s="58"/>
      <c r="E8" s="4" t="s">
        <v>7</v>
      </c>
    </row>
    <row r="9" spans="2:5" x14ac:dyDescent="0.2">
      <c r="B9" s="7" t="s">
        <v>8</v>
      </c>
      <c r="C9" s="8">
        <f>SUM(C10:C12)</f>
        <v>379010789.75999999</v>
      </c>
      <c r="D9" s="8">
        <f>SUM(D10:D12)</f>
        <v>374420581.08000004</v>
      </c>
      <c r="E9" s="8">
        <f>SUM(E10:E12)</f>
        <v>373934350.44000006</v>
      </c>
    </row>
    <row r="10" spans="2:5" x14ac:dyDescent="0.2">
      <c r="B10" s="9" t="s">
        <v>9</v>
      </c>
      <c r="C10" s="6">
        <v>243440666.75999999</v>
      </c>
      <c r="D10" s="6">
        <v>237498079.5</v>
      </c>
      <c r="E10" s="6">
        <v>237011848.86000001</v>
      </c>
    </row>
    <row r="11" spans="2:5" x14ac:dyDescent="0.2">
      <c r="B11" s="9" t="s">
        <v>10</v>
      </c>
      <c r="C11" s="6">
        <v>135570123</v>
      </c>
      <c r="D11" s="6">
        <v>136922501.58000001</v>
      </c>
      <c r="E11" s="6">
        <v>136922501.58000001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379010789.75999999</v>
      </c>
      <c r="D14" s="8">
        <f>SUM(D15:D16)</f>
        <v>370799877.24000001</v>
      </c>
      <c r="E14" s="8">
        <f>SUM(E15:E16)</f>
        <v>369724481.24000001</v>
      </c>
    </row>
    <row r="15" spans="2:5" x14ac:dyDescent="0.2">
      <c r="B15" s="9" t="s">
        <v>12</v>
      </c>
      <c r="C15" s="6">
        <v>243440666.75999999</v>
      </c>
      <c r="D15" s="6">
        <v>233802599.83000001</v>
      </c>
      <c r="E15" s="6">
        <v>232727203.83000001</v>
      </c>
    </row>
    <row r="16" spans="2:5" x14ac:dyDescent="0.2">
      <c r="B16" s="9" t="s">
        <v>13</v>
      </c>
      <c r="C16" s="6">
        <v>135570123</v>
      </c>
      <c r="D16" s="6">
        <v>136997277.41</v>
      </c>
      <c r="E16" s="6">
        <v>136997277.41</v>
      </c>
    </row>
    <row r="17" spans="2:7" x14ac:dyDescent="0.2">
      <c r="B17" s="10"/>
      <c r="C17" s="6"/>
      <c r="D17" s="6"/>
      <c r="E17" s="6"/>
    </row>
    <row r="18" spans="2:7" x14ac:dyDescent="0.2">
      <c r="B18" s="7" t="s">
        <v>14</v>
      </c>
      <c r="C18" s="11"/>
      <c r="D18" s="8">
        <f>SUM(D19:D20)</f>
        <v>2748488.8</v>
      </c>
      <c r="E18" s="8">
        <f>SUM(E19:E20)</f>
        <v>2748488.8</v>
      </c>
    </row>
    <row r="19" spans="2:7" x14ac:dyDescent="0.2">
      <c r="B19" s="9" t="s">
        <v>15</v>
      </c>
      <c r="C19" s="11"/>
      <c r="D19" s="6">
        <v>2748488.8</v>
      </c>
      <c r="E19" s="6">
        <v>2748488.8</v>
      </c>
      <c r="G19" s="18"/>
    </row>
    <row r="20" spans="2:7" x14ac:dyDescent="0.2">
      <c r="B20" s="9" t="s">
        <v>16</v>
      </c>
      <c r="C20" s="11"/>
      <c r="D20" s="6">
        <v>0</v>
      </c>
      <c r="E20" s="6">
        <v>0</v>
      </c>
    </row>
    <row r="21" spans="2:7" x14ac:dyDescent="0.2">
      <c r="B21" s="10"/>
      <c r="C21" s="6"/>
      <c r="D21" s="6"/>
      <c r="E21" s="6"/>
    </row>
    <row r="22" spans="2:7" x14ac:dyDescent="0.2">
      <c r="B22" s="7" t="s">
        <v>17</v>
      </c>
      <c r="C22" s="8">
        <f>C9-C14+C18</f>
        <v>0</v>
      </c>
      <c r="D22" s="7">
        <f>D9-D14+D18</f>
        <v>6369192.6400000332</v>
      </c>
      <c r="E22" s="7">
        <f>E9-E14+E18</f>
        <v>6958358.0000000475</v>
      </c>
    </row>
    <row r="23" spans="2:7" x14ac:dyDescent="0.2">
      <c r="B23" s="7"/>
      <c r="C23" s="6"/>
      <c r="D23" s="10"/>
      <c r="E23" s="10"/>
    </row>
    <row r="24" spans="2:7" x14ac:dyDescent="0.2">
      <c r="B24" s="7" t="s">
        <v>18</v>
      </c>
      <c r="C24" s="8">
        <f>C22-C12</f>
        <v>0</v>
      </c>
      <c r="D24" s="7">
        <f>D22-D12</f>
        <v>6369192.6400000332</v>
      </c>
      <c r="E24" s="7">
        <f>E22-E12</f>
        <v>6958358.0000000475</v>
      </c>
    </row>
    <row r="25" spans="2:7" x14ac:dyDescent="0.2">
      <c r="B25" s="7"/>
      <c r="C25" s="6"/>
      <c r="D25" s="10"/>
      <c r="E25" s="10"/>
    </row>
    <row r="26" spans="2:7" ht="25.5" x14ac:dyDescent="0.2">
      <c r="B26" s="7" t="s">
        <v>19</v>
      </c>
      <c r="C26" s="8">
        <f>C24-C18</f>
        <v>0</v>
      </c>
      <c r="D26" s="8">
        <f>D24-D18</f>
        <v>3620703.8400000334</v>
      </c>
      <c r="E26" s="8">
        <f>E24-E18</f>
        <v>4209869.2000000477</v>
      </c>
    </row>
    <row r="27" spans="2:7" ht="13.5" thickBot="1" x14ac:dyDescent="0.25">
      <c r="B27" s="12"/>
      <c r="C27" s="13"/>
      <c r="D27" s="13"/>
      <c r="E27" s="13"/>
    </row>
    <row r="28" spans="2:7" ht="35.1" customHeight="1" thickBot="1" x14ac:dyDescent="0.25">
      <c r="B28" s="45"/>
      <c r="C28" s="45"/>
      <c r="D28" s="45"/>
      <c r="E28" s="45"/>
    </row>
    <row r="29" spans="2:7" ht="13.5" thickBot="1" x14ac:dyDescent="0.25">
      <c r="B29" s="14" t="s">
        <v>20</v>
      </c>
      <c r="C29" s="59" t="s">
        <v>21</v>
      </c>
      <c r="D29" s="15" t="s">
        <v>5</v>
      </c>
      <c r="E29" s="15" t="s">
        <v>22</v>
      </c>
    </row>
    <row r="30" spans="2:7" x14ac:dyDescent="0.2">
      <c r="B30" s="5"/>
      <c r="C30" s="6"/>
      <c r="D30" s="6"/>
      <c r="E30" s="6"/>
    </row>
    <row r="31" spans="2:7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7" x14ac:dyDescent="0.2">
      <c r="B32" s="9" t="s">
        <v>24</v>
      </c>
      <c r="C32" s="6">
        <v>0</v>
      </c>
      <c r="D32" s="10">
        <v>0</v>
      </c>
      <c r="E32" s="10">
        <v>0</v>
      </c>
    </row>
    <row r="33" spans="2:5" x14ac:dyDescent="0.2">
      <c r="B33" s="9" t="s">
        <v>25</v>
      </c>
      <c r="C33" s="6">
        <v>0</v>
      </c>
      <c r="D33" s="10">
        <v>0</v>
      </c>
      <c r="E33" s="10">
        <v>0</v>
      </c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C26-C31</f>
        <v>0</v>
      </c>
      <c r="D35" s="8">
        <f>D26-D31</f>
        <v>3620703.8400000334</v>
      </c>
      <c r="E35" s="8">
        <f>E26-E31</f>
        <v>4209869.2000000477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39" t="s">
        <v>20</v>
      </c>
      <c r="C38" s="43" t="s">
        <v>26</v>
      </c>
      <c r="D38" s="41" t="s">
        <v>5</v>
      </c>
      <c r="E38" s="19" t="s">
        <v>6</v>
      </c>
    </row>
    <row r="39" spans="2:5" ht="13.5" thickBot="1" x14ac:dyDescent="0.25">
      <c r="B39" s="40"/>
      <c r="C39" s="44"/>
      <c r="D39" s="4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>
        <v>0</v>
      </c>
      <c r="D42" s="26">
        <v>0</v>
      </c>
      <c r="E42" s="26">
        <v>0</v>
      </c>
    </row>
    <row r="43" spans="2:5" x14ac:dyDescent="0.2">
      <c r="B43" s="25" t="s">
        <v>29</v>
      </c>
      <c r="C43" s="22">
        <v>0</v>
      </c>
      <c r="D43" s="26">
        <v>0</v>
      </c>
      <c r="E43" s="26">
        <v>0</v>
      </c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>
        <v>0</v>
      </c>
      <c r="D45" s="26">
        <v>0</v>
      </c>
      <c r="E45" s="26">
        <v>0</v>
      </c>
    </row>
    <row r="46" spans="2:5" x14ac:dyDescent="0.2">
      <c r="B46" s="25" t="s">
        <v>32</v>
      </c>
      <c r="C46" s="22">
        <v>0</v>
      </c>
      <c r="D46" s="26">
        <v>0</v>
      </c>
      <c r="E46" s="26">
        <v>0</v>
      </c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39" t="s">
        <v>20</v>
      </c>
      <c r="C51" s="37" t="s">
        <v>3</v>
      </c>
      <c r="D51" s="41" t="s">
        <v>5</v>
      </c>
      <c r="E51" s="19" t="s">
        <v>6</v>
      </c>
    </row>
    <row r="52" spans="2:5" ht="13.5" thickBot="1" x14ac:dyDescent="0.25">
      <c r="B52" s="40"/>
      <c r="C52" s="38" t="s">
        <v>21</v>
      </c>
      <c r="D52" s="4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243440666.75999999</v>
      </c>
      <c r="D54" s="26">
        <f>D10</f>
        <v>237498079.5</v>
      </c>
      <c r="E54" s="26">
        <f>E10</f>
        <v>237011848.86000001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243440666.75999999</v>
      </c>
      <c r="D60" s="22">
        <f>D15</f>
        <v>233802599.83000001</v>
      </c>
      <c r="E60" s="22">
        <f>E15</f>
        <v>232727203.83000001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2748488.8</v>
      </c>
      <c r="E62" s="22">
        <f>E19</f>
        <v>2748488.8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0</v>
      </c>
      <c r="D64" s="23">
        <f>D54+D56-D60+D62</f>
        <v>6443968.4699999867</v>
      </c>
      <c r="E64" s="23">
        <f>E54+E56-E60+E62</f>
        <v>7033133.830000001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0</v>
      </c>
      <c r="D66" s="23">
        <f>D64-D56</f>
        <v>6443968.4699999867</v>
      </c>
      <c r="E66" s="23">
        <f>E64-E56</f>
        <v>7033133.830000001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39" t="s">
        <v>20</v>
      </c>
      <c r="C69" s="43" t="s">
        <v>26</v>
      </c>
      <c r="D69" s="41" t="s">
        <v>5</v>
      </c>
      <c r="E69" s="19" t="s">
        <v>6</v>
      </c>
    </row>
    <row r="70" spans="2:5" ht="13.5" thickBot="1" x14ac:dyDescent="0.25">
      <c r="B70" s="40"/>
      <c r="C70" s="44"/>
      <c r="D70" s="4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135570123</v>
      </c>
      <c r="D72" s="26">
        <f>D11</f>
        <v>136922501.58000001</v>
      </c>
      <c r="E72" s="26">
        <f>E11</f>
        <v>136922501.58000001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135570123</v>
      </c>
      <c r="D78" s="22">
        <f>D16</f>
        <v>136997277.41</v>
      </c>
      <c r="E78" s="22">
        <f>E16</f>
        <v>136997277.41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-74775.829999983311</v>
      </c>
      <c r="E82" s="23">
        <f>E72+E74-E78+E80</f>
        <v>-74775.829999983311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-74775.829999983311</v>
      </c>
      <c r="E84" s="23">
        <f>E82-E74</f>
        <v>-74775.829999983311</v>
      </c>
    </row>
    <row r="85" spans="2:5" ht="13.5" thickBot="1" x14ac:dyDescent="0.25">
      <c r="B85" s="27"/>
      <c r="C85" s="28"/>
      <c r="D85" s="27"/>
      <c r="E85" s="27"/>
    </row>
  </sheetData>
  <mergeCells count="15"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  <mergeCell ref="B69:B70"/>
    <mergeCell ref="C69:C70"/>
    <mergeCell ref="D69:D70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Karla Colli Gómez</cp:lastModifiedBy>
  <cp:lastPrinted>2016-12-20T19:32:28Z</cp:lastPrinted>
  <dcterms:created xsi:type="dcterms:W3CDTF">2016-10-11T20:00:09Z</dcterms:created>
  <dcterms:modified xsi:type="dcterms:W3CDTF">2021-01-18T19:49:09Z</dcterms:modified>
</cp:coreProperties>
</file>