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INGENCIA 2020-CASA\ESTADOS FINANCIEROS TRIMESTRALES\4TO TRIMESTRE 2020\4TO TRIMESTRE 2020- PPTO\"/>
    </mc:Choice>
  </mc:AlternateContent>
  <bookViews>
    <workbookView xWindow="0" yWindow="0" windowWidth="28770" windowHeight="12360"/>
  </bookViews>
  <sheets>
    <sheet name="F6b_EAEPED_CA" sheetId="1" r:id="rId1"/>
  </sheets>
  <calcPr calcId="162913"/>
</workbook>
</file>

<file path=xl/calcChain.xml><?xml version="1.0" encoding="utf-8"?>
<calcChain xmlns="http://schemas.openxmlformats.org/spreadsheetml/2006/main">
  <c r="E50" i="1" l="1"/>
  <c r="H50" i="1" s="1"/>
  <c r="G30" i="1"/>
  <c r="F30" i="1"/>
  <c r="D30" i="1"/>
  <c r="C30" i="1"/>
  <c r="E49" i="1"/>
  <c r="H49" i="1" s="1"/>
  <c r="E48" i="1"/>
  <c r="H48" i="1"/>
  <c r="E47" i="1"/>
  <c r="H47" i="1" s="1"/>
  <c r="E46" i="1"/>
  <c r="H46" i="1"/>
  <c r="E45" i="1"/>
  <c r="H45" i="1" s="1"/>
  <c r="E44" i="1"/>
  <c r="H44" i="1"/>
  <c r="E43" i="1"/>
  <c r="H43" i="1" s="1"/>
  <c r="E42" i="1"/>
  <c r="H42" i="1"/>
  <c r="E41" i="1"/>
  <c r="H41" i="1" s="1"/>
  <c r="E40" i="1"/>
  <c r="H40" i="1"/>
  <c r="E39" i="1"/>
  <c r="H39" i="1" s="1"/>
  <c r="E38" i="1"/>
  <c r="H38" i="1"/>
  <c r="E37" i="1"/>
  <c r="H37" i="1" s="1"/>
  <c r="E36" i="1"/>
  <c r="H36" i="1"/>
  <c r="E35" i="1"/>
  <c r="H35" i="1" s="1"/>
  <c r="E34" i="1"/>
  <c r="H34" i="1"/>
  <c r="E33" i="1"/>
  <c r="H33" i="1" s="1"/>
  <c r="E32" i="1"/>
  <c r="H32" i="1"/>
  <c r="E31" i="1"/>
  <c r="E30" i="1" s="1"/>
  <c r="E29" i="1"/>
  <c r="H29" i="1"/>
  <c r="G9" i="1"/>
  <c r="G52" i="1" s="1"/>
  <c r="F9" i="1"/>
  <c r="F52" i="1"/>
  <c r="D9" i="1"/>
  <c r="D52" i="1" s="1"/>
  <c r="C9" i="1"/>
  <c r="C52" i="1"/>
  <c r="E28" i="1"/>
  <c r="H28" i="1" s="1"/>
  <c r="E27" i="1"/>
  <c r="H27" i="1"/>
  <c r="E26" i="1"/>
  <c r="H26" i="1" s="1"/>
  <c r="E25" i="1"/>
  <c r="H25" i="1"/>
  <c r="E24" i="1"/>
  <c r="H24" i="1" s="1"/>
  <c r="E23" i="1"/>
  <c r="H23" i="1"/>
  <c r="E22" i="1"/>
  <c r="H22" i="1" s="1"/>
  <c r="E21" i="1"/>
  <c r="H21" i="1"/>
  <c r="E20" i="1"/>
  <c r="H20" i="1" s="1"/>
  <c r="E19" i="1"/>
  <c r="H19" i="1"/>
  <c r="E18" i="1"/>
  <c r="H18" i="1" s="1"/>
  <c r="E17" i="1"/>
  <c r="H17" i="1"/>
  <c r="E16" i="1"/>
  <c r="H16" i="1" s="1"/>
  <c r="E15" i="1"/>
  <c r="H15" i="1"/>
  <c r="E14" i="1"/>
  <c r="H14" i="1" s="1"/>
  <c r="E13" i="1"/>
  <c r="H13" i="1"/>
  <c r="E12" i="1"/>
  <c r="H12" i="1" s="1"/>
  <c r="E11" i="1"/>
  <c r="E9" i="1" s="1"/>
  <c r="E52" i="1" s="1"/>
  <c r="H11" i="1"/>
  <c r="E10" i="1"/>
  <c r="H10" i="1" s="1"/>
  <c r="H9" i="1" l="1"/>
  <c r="H31" i="1"/>
  <c r="H30" i="1" s="1"/>
  <c r="H52" i="1" l="1"/>
</calcChain>
</file>

<file path=xl/sharedStrings.xml><?xml version="1.0" encoding="utf-8"?>
<sst xmlns="http://schemas.openxmlformats.org/spreadsheetml/2006/main" count="56" uniqueCount="36">
  <si>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</si>
  <si>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</si>
  <si>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</si>
  <si>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</si>
  <si>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</si>
  <si>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</si>
  <si>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</si>
  <si>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</si>
  <si>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</si>
  <si>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</si>
  <si>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</si>
  <si>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</si>
  <si>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</si>
  <si>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</si>
  <si>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DEL ESTADO DE CAMPECHE (a)</t>
  </si>
  <si>
    <t>Del 1 de Enero al 31 de Diciembre de 2020 (b)</t>
  </si>
  <si>
    <t xml:space="preserve">Dirección General_x000D_
</t>
  </si>
  <si>
    <t xml:space="preserve">Dirección de Comunicación Social_x000D_
</t>
  </si>
  <si>
    <t xml:space="preserve">Dirección de Tecnologías de Información_x000D_
</t>
  </si>
  <si>
    <t xml:space="preserve">Dirección Jurídica_x000D_
</t>
  </si>
  <si>
    <t xml:space="preserve">Dirección de Planeación Estratégica_x000D_
</t>
  </si>
  <si>
    <t xml:space="preserve">Dirección de Atención Social y Discapacidad_x000D_
</t>
  </si>
  <si>
    <t xml:space="preserve">Coordinación de Gestión Médica_x000D_
</t>
  </si>
  <si>
    <t xml:space="preserve">Coordinación del Centro Cultural "Leovigildo Gómez"_x000D_
</t>
  </si>
  <si>
    <t xml:space="preserve">Coordinación del Centro de Rehabilitación Acuática_x000D_
</t>
  </si>
  <si>
    <t xml:space="preserve">Centro de Rehabilitación y Educación Especial_x000D_
</t>
  </si>
  <si>
    <t xml:space="preserve">Centro de Rehabilitación Regional e Integral_x000D_
</t>
  </si>
  <si>
    <t xml:space="preserve">Dirección de Asistencia Alimentaria y Desarrollo Comunitario_x000D_
</t>
  </si>
  <si>
    <t xml:space="preserve">Procuraduría a Protección de Niñas, Niños y Adolescentes_x000D_
</t>
  </si>
  <si>
    <t xml:space="preserve">Subdirección del Centro Asistencial "María Palmira Lavalle"_x000D_
</t>
  </si>
  <si>
    <t xml:space="preserve">Subdirección de Atención Psicosocial_x000D_
</t>
  </si>
  <si>
    <t xml:space="preserve">Dirección de Desarrollo Familiar y Voluntariado_x000D_
</t>
  </si>
  <si>
    <t xml:space="preserve">Coordinación Educativa_x000D_
</t>
  </si>
  <si>
    <t xml:space="preserve">Dirección de Atención Integral al Adulto Mayor_x000D_
</t>
  </si>
  <si>
    <t xml:space="preserve">Dirección de Finanzas_x000D_
</t>
  </si>
  <si>
    <t xml:space="preserve">Dirección de Administración_x000D_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</si>
</sst>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2"/>
  <sheetViews>
    <sheetView tabSelected="1" workbookViewId="0">
      <pane ySplit="8" topLeftCell="A9" activePane="bottomLeft" state="frozen"/>
      <selection pane="bottomLeft" activeCell="A50" sqref="A31:IV50"/>
    </sheetView>
  </sheetViews>
  <sheetFormatPr baseColWidth="10" defaultColWidth="11" defaultRowHeight="12.75" x14ac:dyDescent="0.2"/>
  <cols>
    <col min="1" max="1" width="4.42578125" style="5" customWidth="1"/>
    <col min="2" max="2" width="50.42578125" style="5" customWidth="1"/>
    <col min="3" max="8" width="14.42578125" style="5" customWidth="1"/>
    <col min="9" max="16384" width="11" style="5"/>
  </cols>
  <sheetData>
    <row r="1" spans="2:8" ht="13.5" thickBot="1" x14ac:dyDescent="0.25"/>
    <row r="2" spans="2:8" x14ac:dyDescent="0.2">
      <c r="B2" s="22" t="s">
        <v>14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x14ac:dyDescent="0.2">
      <c r="B5" s="25" t="s">
        <v>15</v>
      </c>
      <c r="C5" s="26"/>
      <c r="D5" s="26"/>
      <c r="E5" s="26"/>
      <c r="F5" s="26"/>
      <c r="G5" s="26"/>
      <c r="H5" s="27"/>
    </row>
    <row r="6" spans="2:8" ht="13.5" thickBot="1" x14ac:dyDescent="0.25">
      <c r="B6" s="28" t="s">
        <v>2</v>
      </c>
      <c r="C6" s="29"/>
      <c r="D6" s="29"/>
      <c r="E6" s="29"/>
      <c r="F6" s="29"/>
      <c r="G6" s="29"/>
      <c r="H6" s="30"/>
    </row>
    <row r="7" spans="2:8" ht="13.5" thickBot="1" x14ac:dyDescent="0.2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6.25" thickBot="1" x14ac:dyDescent="0.2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2">
      <c r="B9" s="2" t="s">
        <v>12</v>
      </c>
      <c r="C9" s="11">
        <f t="shared" ref="C9:H9" si="0">SUM(C10:C29)</f>
        <v>243440666.75999999</v>
      </c>
      <c r="D9" s="11">
        <f t="shared" si="0"/>
        <v>14788268.199999999</v>
      </c>
      <c r="E9" s="11">
        <f t="shared" si="0"/>
        <v>258228934.96000001</v>
      </c>
      <c r="F9" s="11">
        <f t="shared" si="0"/>
        <v>233802599.82999998</v>
      </c>
      <c r="G9" s="11">
        <f t="shared" si="0"/>
        <v>232727203.82999998</v>
      </c>
      <c r="H9" s="11">
        <f t="shared" si="0"/>
        <v>24426335.13000001</v>
      </c>
    </row>
    <row r="10" spans="2:8" ht="25.5" x14ac:dyDescent="0.2">
      <c r="B10" s="7" t="s">
        <v>16</v>
      </c>
      <c r="C10" s="8">
        <v>18877257</v>
      </c>
      <c r="D10" s="8">
        <v>847990.43</v>
      </c>
      <c r="E10" s="8">
        <f t="shared" ref="E10:E29" si="1">C10+D10</f>
        <v>19725247.43</v>
      </c>
      <c r="F10" s="8">
        <v>17009119.98</v>
      </c>
      <c r="G10" s="8">
        <v>16959956.66</v>
      </c>
      <c r="H10" s="13">
        <f t="shared" ref="H10:H29" si="2">E10-F10</f>
        <v>2716127.4499999993</v>
      </c>
    </row>
    <row r="11" spans="2:8" ht="25.5" x14ac:dyDescent="0.2">
      <c r="B11" s="7" t="s">
        <v>17</v>
      </c>
      <c r="C11" s="9">
        <v>2532303</v>
      </c>
      <c r="D11" s="9">
        <v>-210822.3</v>
      </c>
      <c r="E11" s="9">
        <f t="shared" si="1"/>
        <v>2321480.7000000002</v>
      </c>
      <c r="F11" s="9">
        <v>2309803.52</v>
      </c>
      <c r="G11" s="9">
        <v>2297346.37</v>
      </c>
      <c r="H11" s="13">
        <f t="shared" si="2"/>
        <v>11677.180000000168</v>
      </c>
    </row>
    <row r="12" spans="2:8" ht="25.5" x14ac:dyDescent="0.2">
      <c r="B12" s="7" t="s">
        <v>18</v>
      </c>
      <c r="C12" s="9">
        <v>4480333</v>
      </c>
      <c r="D12" s="9">
        <v>79163.460000000006</v>
      </c>
      <c r="E12" s="9">
        <f t="shared" si="1"/>
        <v>4559496.46</v>
      </c>
      <c r="F12" s="9">
        <v>4558701.05</v>
      </c>
      <c r="G12" s="9">
        <v>4542014.18</v>
      </c>
      <c r="H12" s="13">
        <f t="shared" si="2"/>
        <v>795.41000000014901</v>
      </c>
    </row>
    <row r="13" spans="2:8" ht="25.5" x14ac:dyDescent="0.2">
      <c r="B13" s="7" t="s">
        <v>19</v>
      </c>
      <c r="C13" s="9">
        <v>5530987</v>
      </c>
      <c r="D13" s="9">
        <v>-5120.8599999999997</v>
      </c>
      <c r="E13" s="9">
        <f t="shared" si="1"/>
        <v>5525866.1399999997</v>
      </c>
      <c r="F13" s="9">
        <v>5525224.1100000003</v>
      </c>
      <c r="G13" s="9">
        <v>5493891.5899999999</v>
      </c>
      <c r="H13" s="13">
        <f t="shared" si="2"/>
        <v>642.02999999932945</v>
      </c>
    </row>
    <row r="14" spans="2:8" ht="25.5" x14ac:dyDescent="0.2">
      <c r="B14" s="7" t="s">
        <v>20</v>
      </c>
      <c r="C14" s="9">
        <v>6803132</v>
      </c>
      <c r="D14" s="9">
        <v>-24649.58</v>
      </c>
      <c r="E14" s="9">
        <f t="shared" si="1"/>
        <v>6778482.4199999999</v>
      </c>
      <c r="F14" s="9">
        <v>6778394.2699999996</v>
      </c>
      <c r="G14" s="9">
        <v>6739436.5999999996</v>
      </c>
      <c r="H14" s="13">
        <f t="shared" si="2"/>
        <v>88.150000000372529</v>
      </c>
    </row>
    <row r="15" spans="2:8" ht="25.5" x14ac:dyDescent="0.2">
      <c r="B15" s="7" t="s">
        <v>21</v>
      </c>
      <c r="C15" s="9">
        <v>6272422</v>
      </c>
      <c r="D15" s="9">
        <v>111866.73</v>
      </c>
      <c r="E15" s="9">
        <f t="shared" si="1"/>
        <v>6384288.7300000004</v>
      </c>
      <c r="F15" s="9">
        <v>6371840.2999999998</v>
      </c>
      <c r="G15" s="9">
        <v>6350113.71</v>
      </c>
      <c r="H15" s="13">
        <f t="shared" si="2"/>
        <v>12448.430000000633</v>
      </c>
    </row>
    <row r="16" spans="2:8" ht="25.5" x14ac:dyDescent="0.2">
      <c r="B16" s="7" t="s">
        <v>22</v>
      </c>
      <c r="C16" s="9">
        <v>12016354</v>
      </c>
      <c r="D16" s="9">
        <v>-195956.74</v>
      </c>
      <c r="E16" s="9">
        <f t="shared" si="1"/>
        <v>11820397.26</v>
      </c>
      <c r="F16" s="9">
        <v>10645799.130000001</v>
      </c>
      <c r="G16" s="9">
        <v>10613559.49</v>
      </c>
      <c r="H16" s="13">
        <f t="shared" si="2"/>
        <v>1174598.129999999</v>
      </c>
    </row>
    <row r="17" spans="2:8" ht="25.5" x14ac:dyDescent="0.2">
      <c r="B17" s="7" t="s">
        <v>23</v>
      </c>
      <c r="C17" s="9">
        <v>4343283</v>
      </c>
      <c r="D17" s="9">
        <v>-234227.32</v>
      </c>
      <c r="E17" s="9">
        <f t="shared" si="1"/>
        <v>4109055.68</v>
      </c>
      <c r="F17" s="9">
        <v>4101942.52</v>
      </c>
      <c r="G17" s="9">
        <v>4079689.64</v>
      </c>
      <c r="H17" s="13">
        <f t="shared" si="2"/>
        <v>7113.160000000149</v>
      </c>
    </row>
    <row r="18" spans="2:8" ht="25.5" x14ac:dyDescent="0.2">
      <c r="B18" s="7" t="s">
        <v>24</v>
      </c>
      <c r="C18" s="9">
        <v>3112460</v>
      </c>
      <c r="D18" s="9">
        <v>-50475.95</v>
      </c>
      <c r="E18" s="9">
        <f t="shared" si="1"/>
        <v>3061984.05</v>
      </c>
      <c r="F18" s="9">
        <v>3055857.49</v>
      </c>
      <c r="G18" s="9">
        <v>3041240.54</v>
      </c>
      <c r="H18" s="9">
        <f t="shared" si="2"/>
        <v>6126.5599999995902</v>
      </c>
    </row>
    <row r="19" spans="2:8" ht="25.5" x14ac:dyDescent="0.2">
      <c r="B19" s="7" t="s">
        <v>25</v>
      </c>
      <c r="C19" s="9">
        <v>17363143</v>
      </c>
      <c r="D19" s="9">
        <v>-454303.13</v>
      </c>
      <c r="E19" s="9">
        <f t="shared" si="1"/>
        <v>16908839.870000001</v>
      </c>
      <c r="F19" s="9">
        <v>16060307.939999999</v>
      </c>
      <c r="G19" s="9">
        <v>15978963.08</v>
      </c>
      <c r="H19" s="9">
        <f t="shared" si="2"/>
        <v>848531.93000000156</v>
      </c>
    </row>
    <row r="20" spans="2:8" ht="25.5" x14ac:dyDescent="0.2">
      <c r="B20" s="7" t="s">
        <v>26</v>
      </c>
      <c r="C20" s="9">
        <v>10435146</v>
      </c>
      <c r="D20" s="9">
        <v>-109947.56</v>
      </c>
      <c r="E20" s="9">
        <f t="shared" si="1"/>
        <v>10325198.439999999</v>
      </c>
      <c r="F20" s="9">
        <v>9055373.6999999993</v>
      </c>
      <c r="G20" s="9">
        <v>9008589.6400000006</v>
      </c>
      <c r="H20" s="9">
        <f t="shared" si="2"/>
        <v>1269824.7400000002</v>
      </c>
    </row>
    <row r="21" spans="2:8" ht="25.5" x14ac:dyDescent="0.2">
      <c r="B21" s="7" t="s">
        <v>27</v>
      </c>
      <c r="C21" s="9">
        <v>16745862</v>
      </c>
      <c r="D21" s="9">
        <v>9126509.5700000003</v>
      </c>
      <c r="E21" s="9">
        <f t="shared" si="1"/>
        <v>25872371.57</v>
      </c>
      <c r="F21" s="9">
        <v>11697943.35</v>
      </c>
      <c r="G21" s="9">
        <v>11639015.789999999</v>
      </c>
      <c r="H21" s="9">
        <f t="shared" si="2"/>
        <v>14174428.220000001</v>
      </c>
    </row>
    <row r="22" spans="2:8" ht="25.5" x14ac:dyDescent="0.2">
      <c r="B22" s="7" t="s">
        <v>28</v>
      </c>
      <c r="C22" s="9">
        <v>11898954</v>
      </c>
      <c r="D22" s="9">
        <v>757.99</v>
      </c>
      <c r="E22" s="9">
        <f t="shared" si="1"/>
        <v>11899711.99</v>
      </c>
      <c r="F22" s="9">
        <v>11865951.42</v>
      </c>
      <c r="G22" s="9">
        <v>11804419.300000001</v>
      </c>
      <c r="H22" s="9">
        <f t="shared" si="2"/>
        <v>33760.570000000298</v>
      </c>
    </row>
    <row r="23" spans="2:8" ht="25.5" x14ac:dyDescent="0.2">
      <c r="B23" s="7" t="s">
        <v>29</v>
      </c>
      <c r="C23" s="9">
        <v>12962296</v>
      </c>
      <c r="D23" s="9">
        <v>1229450.23</v>
      </c>
      <c r="E23" s="9">
        <f t="shared" si="1"/>
        <v>14191746.23</v>
      </c>
      <c r="F23" s="9">
        <v>14184389.91</v>
      </c>
      <c r="G23" s="9">
        <v>14120641.02</v>
      </c>
      <c r="H23" s="9">
        <f t="shared" si="2"/>
        <v>7356.320000000298</v>
      </c>
    </row>
    <row r="24" spans="2:8" ht="25.5" x14ac:dyDescent="0.2">
      <c r="B24" s="7" t="s">
        <v>30</v>
      </c>
      <c r="C24" s="9">
        <v>9877102</v>
      </c>
      <c r="D24" s="9">
        <v>-331122.61</v>
      </c>
      <c r="E24" s="9">
        <f t="shared" si="1"/>
        <v>9545979.3900000006</v>
      </c>
      <c r="F24" s="9">
        <v>9541064.3200000003</v>
      </c>
      <c r="G24" s="9">
        <v>9492116.7699999996</v>
      </c>
      <c r="H24" s="9">
        <f t="shared" si="2"/>
        <v>4915.070000000298</v>
      </c>
    </row>
    <row r="25" spans="2:8" ht="25.5" x14ac:dyDescent="0.2">
      <c r="B25" s="7" t="s">
        <v>31</v>
      </c>
      <c r="C25" s="9">
        <v>7730055</v>
      </c>
      <c r="D25" s="9">
        <v>321394.23</v>
      </c>
      <c r="E25" s="9">
        <f t="shared" si="1"/>
        <v>8051449.2300000004</v>
      </c>
      <c r="F25" s="9">
        <v>8047138.5700000003</v>
      </c>
      <c r="G25" s="9">
        <v>8024073.0899999999</v>
      </c>
      <c r="H25" s="9">
        <f t="shared" si="2"/>
        <v>4310.660000000149</v>
      </c>
    </row>
    <row r="26" spans="2:8" ht="25.5" x14ac:dyDescent="0.2">
      <c r="B26" s="7" t="s">
        <v>32</v>
      </c>
      <c r="C26" s="9">
        <v>15791880</v>
      </c>
      <c r="D26" s="9">
        <v>415454.95</v>
      </c>
      <c r="E26" s="9">
        <f t="shared" si="1"/>
        <v>16207334.949999999</v>
      </c>
      <c r="F26" s="9">
        <v>15505667.23</v>
      </c>
      <c r="G26" s="9">
        <v>15420580.529999999</v>
      </c>
      <c r="H26" s="9">
        <f t="shared" si="2"/>
        <v>701667.71999999881</v>
      </c>
    </row>
    <row r="27" spans="2:8" ht="25.5" x14ac:dyDescent="0.2">
      <c r="B27" s="7" t="s">
        <v>33</v>
      </c>
      <c r="C27" s="9">
        <v>40485321</v>
      </c>
      <c r="D27" s="9">
        <v>3523559.28</v>
      </c>
      <c r="E27" s="9">
        <f t="shared" si="1"/>
        <v>44008880.280000001</v>
      </c>
      <c r="F27" s="9">
        <v>43368888.259999998</v>
      </c>
      <c r="G27" s="9">
        <v>43171393.490000002</v>
      </c>
      <c r="H27" s="9">
        <f t="shared" si="2"/>
        <v>639992.02000000328</v>
      </c>
    </row>
    <row r="28" spans="2:8" ht="25.5" x14ac:dyDescent="0.2">
      <c r="B28" s="7" t="s">
        <v>34</v>
      </c>
      <c r="C28" s="9">
        <v>5873453</v>
      </c>
      <c r="D28" s="9">
        <v>219461.37</v>
      </c>
      <c r="E28" s="9">
        <f t="shared" si="1"/>
        <v>6092914.3700000001</v>
      </c>
      <c r="F28" s="9">
        <v>6084583.9299999997</v>
      </c>
      <c r="G28" s="9">
        <v>6050159.6500000004</v>
      </c>
      <c r="H28" s="9">
        <f t="shared" si="2"/>
        <v>8330.4400000004098</v>
      </c>
    </row>
    <row r="29" spans="2:8" ht="25.5" x14ac:dyDescent="0.2">
      <c r="B29" s="7" t="s">
        <v>35</v>
      </c>
      <c r="C29" s="9">
        <v>30308923.760000002</v>
      </c>
      <c r="D29" s="9">
        <v>529286.01</v>
      </c>
      <c r="E29" s="9">
        <f t="shared" si="1"/>
        <v>30838209.770000003</v>
      </c>
      <c r="F29" s="9">
        <v>28034608.829999998</v>
      </c>
      <c r="G29" s="9">
        <v>27900002.690000001</v>
      </c>
      <c r="H29" s="9">
        <f t="shared" si="2"/>
        <v>2803600.9400000051</v>
      </c>
    </row>
    <row r="30" spans="2:8" s="15" customFormat="1" x14ac:dyDescent="0.2">
      <c r="B30" s="3" t="s">
        <v>13</v>
      </c>
      <c r="C30" s="12">
        <f t="shared" ref="C30:H30" si="3">SUM(C31:C50)</f>
        <v>135570123</v>
      </c>
      <c r="D30" s="12">
        <f t="shared" si="3"/>
        <v>1705697.8200000008</v>
      </c>
      <c r="E30" s="12">
        <f t="shared" si="3"/>
        <v>137275820.81999999</v>
      </c>
      <c r="F30" s="12">
        <f t="shared" si="3"/>
        <v>136997277.41</v>
      </c>
      <c r="G30" s="12">
        <f t="shared" si="3"/>
        <v>136997277.41</v>
      </c>
      <c r="H30" s="12">
        <f t="shared" si="3"/>
        <v>278543.41000000655</v>
      </c>
    </row>
    <row r="31" spans="2:8" ht="25.5" x14ac:dyDescent="0.2">
      <c r="B31" s="7" t="s">
        <v>16</v>
      </c>
      <c r="C31" s="8">
        <v>0</v>
      </c>
      <c r="D31" s="8">
        <v>0</v>
      </c>
      <c r="E31" s="8">
        <f t="shared" ref="E31:E50" si="4">C31+D31</f>
        <v>0</v>
      </c>
      <c r="F31" s="8">
        <v>0</v>
      </c>
      <c r="G31" s="8">
        <v>0</v>
      </c>
      <c r="H31" s="13">
        <f t="shared" ref="H31:H50" si="5">E31-F31</f>
        <v>0</v>
      </c>
    </row>
    <row r="32" spans="2:8" ht="25.5" x14ac:dyDescent="0.2">
      <c r="B32" s="7" t="s">
        <v>17</v>
      </c>
      <c r="C32" s="8">
        <v>0</v>
      </c>
      <c r="D32" s="8">
        <v>0</v>
      </c>
      <c r="E32" s="8">
        <f t="shared" si="4"/>
        <v>0</v>
      </c>
      <c r="F32" s="8">
        <v>0</v>
      </c>
      <c r="G32" s="8">
        <v>0</v>
      </c>
      <c r="H32" s="13">
        <f t="shared" si="5"/>
        <v>0</v>
      </c>
    </row>
    <row r="33" spans="2:8" ht="25.5" x14ac:dyDescent="0.2">
      <c r="B33" s="7" t="s">
        <v>18</v>
      </c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13">
        <f t="shared" si="5"/>
        <v>0</v>
      </c>
    </row>
    <row r="34" spans="2:8" ht="25.5" x14ac:dyDescent="0.2">
      <c r="B34" s="7" t="s">
        <v>19</v>
      </c>
      <c r="C34" s="8">
        <v>0</v>
      </c>
      <c r="D34" s="8">
        <v>0</v>
      </c>
      <c r="E34" s="8">
        <f t="shared" si="4"/>
        <v>0</v>
      </c>
      <c r="F34" s="8">
        <v>0</v>
      </c>
      <c r="G34" s="8">
        <v>0</v>
      </c>
      <c r="H34" s="13">
        <f t="shared" si="5"/>
        <v>0</v>
      </c>
    </row>
    <row r="35" spans="2:8" ht="25.5" x14ac:dyDescent="0.2">
      <c r="B35" s="7" t="s">
        <v>20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ht="25.5" x14ac:dyDescent="0.2">
      <c r="B36" s="7" t="s">
        <v>21</v>
      </c>
      <c r="C36" s="9">
        <v>0</v>
      </c>
      <c r="D36" s="9">
        <v>3557979.7</v>
      </c>
      <c r="E36" s="9">
        <f t="shared" si="4"/>
        <v>3557979.7</v>
      </c>
      <c r="F36" s="9">
        <v>3557979.7</v>
      </c>
      <c r="G36" s="9">
        <v>3557979.7</v>
      </c>
      <c r="H36" s="13">
        <f t="shared" si="5"/>
        <v>0</v>
      </c>
    </row>
    <row r="37" spans="2:8" ht="25.5" x14ac:dyDescent="0.2">
      <c r="B37" s="7" t="s">
        <v>22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ht="25.5" x14ac:dyDescent="0.2">
      <c r="B38" s="7" t="s">
        <v>23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ht="25.5" x14ac:dyDescent="0.2">
      <c r="B39" s="7" t="s">
        <v>24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ht="25.5" x14ac:dyDescent="0.2">
      <c r="B40" s="7" t="s">
        <v>25</v>
      </c>
      <c r="C40" s="9">
        <v>0</v>
      </c>
      <c r="D40" s="9">
        <v>1013846.44</v>
      </c>
      <c r="E40" s="9">
        <f t="shared" si="4"/>
        <v>1013846.44</v>
      </c>
      <c r="F40" s="9">
        <v>983653.57</v>
      </c>
      <c r="G40" s="9">
        <v>983653.57</v>
      </c>
      <c r="H40" s="13">
        <f t="shared" si="5"/>
        <v>30192.869999999995</v>
      </c>
    </row>
    <row r="41" spans="2:8" ht="25.5" x14ac:dyDescent="0.2">
      <c r="B41" s="7" t="s">
        <v>26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ht="25.5" x14ac:dyDescent="0.2">
      <c r="B42" s="7" t="s">
        <v>27</v>
      </c>
      <c r="C42" s="9">
        <v>135570123</v>
      </c>
      <c r="D42" s="9">
        <v>-2866128.32</v>
      </c>
      <c r="E42" s="9">
        <f t="shared" si="4"/>
        <v>132703994.68000001</v>
      </c>
      <c r="F42" s="9">
        <v>132455644.14</v>
      </c>
      <c r="G42" s="9">
        <v>132455644.14</v>
      </c>
      <c r="H42" s="13">
        <f t="shared" si="5"/>
        <v>248350.54000000656</v>
      </c>
    </row>
    <row r="43" spans="2:8" ht="25.5" x14ac:dyDescent="0.2">
      <c r="B43" s="7" t="s">
        <v>28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ht="25.5" x14ac:dyDescent="0.2">
      <c r="B44" s="7" t="s">
        <v>29</v>
      </c>
      <c r="C44" s="9">
        <v>0</v>
      </c>
      <c r="D44" s="9">
        <v>0</v>
      </c>
      <c r="E44" s="9">
        <f t="shared" si="4"/>
        <v>0</v>
      </c>
      <c r="F44" s="9">
        <v>0</v>
      </c>
      <c r="G44" s="9">
        <v>0</v>
      </c>
      <c r="H44" s="13">
        <f t="shared" si="5"/>
        <v>0</v>
      </c>
    </row>
    <row r="45" spans="2:8" ht="25.5" x14ac:dyDescent="0.2">
      <c r="B45" s="7" t="s">
        <v>30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ht="25.5" x14ac:dyDescent="0.2">
      <c r="B46" s="7" t="s">
        <v>31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ht="25.5" x14ac:dyDescent="0.2">
      <c r="B47" s="7" t="s">
        <v>32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ht="25.5" x14ac:dyDescent="0.2">
      <c r="B48" s="7" t="s">
        <v>33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ht="25.5" x14ac:dyDescent="0.2">
      <c r="B49" s="7" t="s">
        <v>34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ht="25.5" x14ac:dyDescent="0.2">
      <c r="B50" s="7" t="s">
        <v>35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s="15" customFormat="1" x14ac:dyDescent="0.2">
      <c r="B51" s="6"/>
      <c r="C51" s="9"/>
      <c r="D51" s="9"/>
      <c r="E51" s="9"/>
      <c r="F51" s="9"/>
      <c r="G51" s="9"/>
      <c r="H51" s="13"/>
    </row>
    <row r="52" spans="2:8" x14ac:dyDescent="0.2">
      <c r="B52" s="2" t="s">
        <v>11</v>
      </c>
      <c r="C52" s="10">
        <f t="shared" ref="C52:H52" si="6">C9+C30</f>
        <v>379010789.75999999</v>
      </c>
      <c r="D52" s="10">
        <f t="shared" si="6"/>
        <v>16493966.02</v>
      </c>
      <c r="E52" s="10">
        <f t="shared" si="6"/>
        <v>395504755.77999997</v>
      </c>
      <c r="F52" s="10">
        <f t="shared" si="6"/>
        <v>370799877.24000001</v>
      </c>
      <c r="G52" s="10">
        <f t="shared" si="6"/>
        <v>369724481.24000001</v>
      </c>
      <c r="H52" s="10">
        <f t="shared" si="6"/>
        <v>24704878.540000018</v>
      </c>
    </row>
    <row r="53" spans="2:8" ht="13.5" thickBot="1" x14ac:dyDescent="0.25">
      <c r="B53" s="4"/>
      <c r="C53" s="14"/>
      <c r="D53" s="14"/>
      <c r="E53" s="14"/>
      <c r="F53" s="14"/>
      <c r="G53" s="14"/>
      <c r="H53" s="14"/>
    </row>
    <row r="522" spans="2:8" x14ac:dyDescent="0.2">
      <c r="B522" s="16"/>
      <c r="C522" s="16"/>
      <c r="D522" s="16"/>
      <c r="E522" s="16"/>
      <c r="F522" s="16"/>
      <c r="G522" s="16"/>
      <c r="H522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Karla Colli Gómez</cp:lastModifiedBy>
  <cp:lastPrinted>2016-12-22T17:30:19Z</cp:lastPrinted>
  <dcterms:created xsi:type="dcterms:W3CDTF">2016-10-11T20:43:07Z</dcterms:created>
  <dcterms:modified xsi:type="dcterms:W3CDTF">2021-01-18T20:00:32Z</dcterms:modified>
</cp:coreProperties>
</file>