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7" i="1" s="1"/>
  <c r="H75" i="1"/>
  <c r="E70" i="1"/>
  <c r="E69" i="1" s="1"/>
  <c r="E76" i="1"/>
  <c r="E75" i="1"/>
  <c r="E77" i="1" s="1"/>
  <c r="E64" i="1"/>
  <c r="E65" i="1"/>
  <c r="E63" i="1"/>
  <c r="E62" i="1"/>
  <c r="E61" i="1"/>
  <c r="E58" i="1"/>
  <c r="E59" i="1"/>
  <c r="E60" i="1"/>
  <c r="E57" i="1"/>
  <c r="E49" i="1"/>
  <c r="E47" i="1" s="1"/>
  <c r="E50" i="1"/>
  <c r="E51" i="1"/>
  <c r="E52" i="1"/>
  <c r="E53" i="1"/>
  <c r="E54" i="1"/>
  <c r="E55" i="1"/>
  <c r="E48" i="1"/>
  <c r="E40" i="1"/>
  <c r="E39" i="1"/>
  <c r="E38" i="1" s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49" i="1"/>
  <c r="H50" i="1"/>
  <c r="H51" i="1"/>
  <c r="H52" i="1"/>
  <c r="H53" i="1"/>
  <c r="H54" i="1"/>
  <c r="H55" i="1"/>
  <c r="H48" i="1"/>
  <c r="H40" i="1"/>
  <c r="H39" i="1"/>
  <c r="H38" i="1"/>
  <c r="H37" i="1"/>
  <c r="H36" i="1" s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 s="1"/>
  <c r="G47" i="1"/>
  <c r="C61" i="1"/>
  <c r="C56" i="1"/>
  <c r="C47" i="1"/>
  <c r="D38" i="1"/>
  <c r="F38" i="1"/>
  <c r="G38" i="1"/>
  <c r="D36" i="1"/>
  <c r="F36" i="1"/>
  <c r="G36" i="1"/>
  <c r="D29" i="1"/>
  <c r="F29" i="1"/>
  <c r="G29" i="1"/>
  <c r="D17" i="1"/>
  <c r="D42" i="1" s="1"/>
  <c r="F17" i="1"/>
  <c r="G17" i="1"/>
  <c r="C38" i="1"/>
  <c r="C36" i="1"/>
  <c r="C29" i="1"/>
  <c r="C17" i="1"/>
  <c r="D67" i="1" l="1"/>
  <c r="G67" i="1"/>
  <c r="H56" i="1"/>
  <c r="E56" i="1"/>
  <c r="E67" i="1" s="1"/>
  <c r="D72" i="1"/>
  <c r="C67" i="1"/>
  <c r="H47" i="1"/>
  <c r="H67" i="1" s="1"/>
  <c r="H29" i="1"/>
  <c r="E29" i="1"/>
  <c r="C42" i="1"/>
  <c r="C72" i="1" s="1"/>
  <c r="G42" i="1"/>
  <c r="F42" i="1"/>
  <c r="F72" i="1" s="1"/>
  <c r="H17" i="1"/>
  <c r="H42" i="1" s="1"/>
  <c r="E17" i="1"/>
  <c r="E42" i="1" s="1"/>
  <c r="G72" i="1"/>
  <c r="E72" i="1" l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<sst xmlns="http://schemas.openxmlformats.org/spreadsheetml/2006/main" count="75" uniqueCount="75">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</sst>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24" activePane="bottomLeft" state="frozen"/>
      <selection pane="bottomLeft" activeCell="J17" sqref="J1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73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74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14"/>
      <c r="C6" s="40" t="s">
        <v>2</v>
      </c>
      <c r="D6" s="41"/>
      <c r="E6" s="41"/>
      <c r="F6" s="41"/>
      <c r="G6" s="42"/>
      <c r="H6" s="27" t="s">
        <v>3</v>
      </c>
    </row>
    <row r="7" spans="2:8" x14ac:dyDescent="0.2">
      <c r="B7" s="15" t="s">
        <v>4</v>
      </c>
      <c r="C7" s="27" t="s">
        <v>6</v>
      </c>
      <c r="D7" s="29" t="s">
        <v>7</v>
      </c>
      <c r="E7" s="27" t="s">
        <v>8</v>
      </c>
      <c r="F7" s="27" t="s">
        <v>9</v>
      </c>
      <c r="G7" s="27" t="s">
        <v>10</v>
      </c>
      <c r="H7" s="43"/>
    </row>
    <row r="8" spans="2:8" ht="13.5" thickBot="1" x14ac:dyDescent="0.25">
      <c r="B8" s="16" t="s">
        <v>5</v>
      </c>
      <c r="C8" s="28"/>
      <c r="D8" s="30"/>
      <c r="E8" s="28"/>
      <c r="F8" s="28"/>
      <c r="G8" s="28"/>
      <c r="H8" s="28"/>
    </row>
    <row r="9" spans="2:8" x14ac:dyDescent="0.2">
      <c r="B9" s="17" t="s">
        <v>11</v>
      </c>
      <c r="C9" s="3"/>
      <c r="D9" s="4"/>
      <c r="E9" s="3"/>
      <c r="F9" s="4"/>
      <c r="G9" s="4"/>
      <c r="H9" s="3"/>
    </row>
    <row r="10" spans="2:8" x14ac:dyDescent="0.2">
      <c r="B10" s="19" t="s">
        <v>12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G10-C10</f>
        <v>0</v>
      </c>
    </row>
    <row r="11" spans="2:8" x14ac:dyDescent="0.2">
      <c r="B11" s="19" t="s">
        <v>13</v>
      </c>
      <c r="C11" s="44">
        <v>0</v>
      </c>
      <c r="D11" s="44">
        <v>0</v>
      </c>
      <c r="E11" s="44">
        <f t="shared" ref="E11:E40" si="0">C11+D11</f>
        <v>0</v>
      </c>
      <c r="F11" s="44">
        <v>0</v>
      </c>
      <c r="G11" s="44">
        <v>0</v>
      </c>
      <c r="H11" s="44">
        <f t="shared" ref="H11:H16" si="1">G11-C11</f>
        <v>0</v>
      </c>
    </row>
    <row r="12" spans="2:8" x14ac:dyDescent="0.2">
      <c r="B12" s="19" t="s">
        <v>14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2:8" x14ac:dyDescent="0.2">
      <c r="B13" s="19" t="s">
        <v>15</v>
      </c>
      <c r="C13" s="44">
        <v>0</v>
      </c>
      <c r="D13" s="44">
        <v>0</v>
      </c>
      <c r="E13" s="44">
        <f t="shared" si="0"/>
        <v>0</v>
      </c>
      <c r="F13" s="44">
        <v>0</v>
      </c>
      <c r="G13" s="44">
        <v>0</v>
      </c>
      <c r="H13" s="44">
        <f t="shared" si="1"/>
        <v>0</v>
      </c>
    </row>
    <row r="14" spans="2:8" x14ac:dyDescent="0.2">
      <c r="B14" s="19" t="s">
        <v>16</v>
      </c>
      <c r="C14" s="44">
        <v>0</v>
      </c>
      <c r="D14" s="44">
        <v>0</v>
      </c>
      <c r="E14" s="44">
        <f t="shared" si="0"/>
        <v>0</v>
      </c>
      <c r="F14" s="44">
        <v>0</v>
      </c>
      <c r="G14" s="44">
        <v>0</v>
      </c>
      <c r="H14" s="44">
        <f t="shared" si="1"/>
        <v>0</v>
      </c>
    </row>
    <row r="15" spans="2:8" x14ac:dyDescent="0.2">
      <c r="B15" s="19" t="s">
        <v>17</v>
      </c>
      <c r="C15" s="44">
        <v>0</v>
      </c>
      <c r="D15" s="44">
        <v>0</v>
      </c>
      <c r="E15" s="44">
        <f t="shared" si="0"/>
        <v>0</v>
      </c>
      <c r="F15" s="44">
        <v>0</v>
      </c>
      <c r="G15" s="44">
        <v>0</v>
      </c>
      <c r="H15" s="44">
        <f t="shared" si="1"/>
        <v>0</v>
      </c>
    </row>
    <row r="16" spans="2:8" x14ac:dyDescent="0.2">
      <c r="B16" s="19" t="s">
        <v>70</v>
      </c>
      <c r="C16" s="44">
        <v>12734826.76</v>
      </c>
      <c r="D16" s="44">
        <v>1793240.79</v>
      </c>
      <c r="E16" s="44">
        <f t="shared" si="0"/>
        <v>14528067.550000001</v>
      </c>
      <c r="F16" s="44">
        <v>8234493.5</v>
      </c>
      <c r="G16" s="44">
        <v>7748262.8600000003</v>
      </c>
      <c r="H16" s="44">
        <f t="shared" si="1"/>
        <v>-4986563.8999999994</v>
      </c>
    </row>
    <row r="17" spans="2:8" ht="25.5" x14ac:dyDescent="0.2">
      <c r="B17" s="23" t="s">
        <v>68</v>
      </c>
      <c r="C17" s="44">
        <f t="shared" ref="C17:H17" si="2">SUM(C18:C28)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</row>
    <row r="18" spans="2:8" x14ac:dyDescent="0.2">
      <c r="B18" s="20" t="s">
        <v>18</v>
      </c>
      <c r="C18" s="44">
        <v>0</v>
      </c>
      <c r="D18" s="44">
        <v>0</v>
      </c>
      <c r="E18" s="44">
        <f t="shared" si="0"/>
        <v>0</v>
      </c>
      <c r="F18" s="44">
        <v>0</v>
      </c>
      <c r="G18" s="44">
        <v>0</v>
      </c>
      <c r="H18" s="44">
        <f>G18-C18</f>
        <v>0</v>
      </c>
    </row>
    <row r="19" spans="2:8" x14ac:dyDescent="0.2">
      <c r="B19" s="20" t="s">
        <v>19</v>
      </c>
      <c r="C19" s="44">
        <v>0</v>
      </c>
      <c r="D19" s="44">
        <v>0</v>
      </c>
      <c r="E19" s="44">
        <f t="shared" si="0"/>
        <v>0</v>
      </c>
      <c r="F19" s="44">
        <v>0</v>
      </c>
      <c r="G19" s="44">
        <v>0</v>
      </c>
      <c r="H19" s="44">
        <f t="shared" ref="H19:H40" si="3">G19-C19</f>
        <v>0</v>
      </c>
    </row>
    <row r="20" spans="2:8" x14ac:dyDescent="0.2">
      <c r="B20" s="20" t="s">
        <v>20</v>
      </c>
      <c r="C20" s="44">
        <v>0</v>
      </c>
      <c r="D20" s="44">
        <v>0</v>
      </c>
      <c r="E20" s="44">
        <f t="shared" si="0"/>
        <v>0</v>
      </c>
      <c r="F20" s="44">
        <v>0</v>
      </c>
      <c r="G20" s="44">
        <v>0</v>
      </c>
      <c r="H20" s="44">
        <f t="shared" si="3"/>
        <v>0</v>
      </c>
    </row>
    <row r="21" spans="2:8" x14ac:dyDescent="0.2">
      <c r="B21" s="20" t="s">
        <v>21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3"/>
        <v>0</v>
      </c>
    </row>
    <row r="22" spans="2:8" x14ac:dyDescent="0.2">
      <c r="B22" s="20" t="s">
        <v>22</v>
      </c>
      <c r="C22" s="44">
        <v>0</v>
      </c>
      <c r="D22" s="44">
        <v>0</v>
      </c>
      <c r="E22" s="44">
        <f t="shared" si="0"/>
        <v>0</v>
      </c>
      <c r="F22" s="44">
        <v>0</v>
      </c>
      <c r="G22" s="44">
        <v>0</v>
      </c>
      <c r="H22" s="44">
        <f t="shared" si="3"/>
        <v>0</v>
      </c>
    </row>
    <row r="23" spans="2:8" ht="25.5" x14ac:dyDescent="0.2">
      <c r="B23" s="21" t="s">
        <v>23</v>
      </c>
      <c r="C23" s="44">
        <v>0</v>
      </c>
      <c r="D23" s="44">
        <v>0</v>
      </c>
      <c r="E23" s="44">
        <f t="shared" si="0"/>
        <v>0</v>
      </c>
      <c r="F23" s="44">
        <v>0</v>
      </c>
      <c r="G23" s="44">
        <v>0</v>
      </c>
      <c r="H23" s="44">
        <f t="shared" si="3"/>
        <v>0</v>
      </c>
    </row>
    <row r="24" spans="2:8" ht="25.5" x14ac:dyDescent="0.2">
      <c r="B24" s="21" t="s">
        <v>24</v>
      </c>
      <c r="C24" s="44">
        <v>0</v>
      </c>
      <c r="D24" s="44">
        <v>0</v>
      </c>
      <c r="E24" s="44">
        <f t="shared" si="0"/>
        <v>0</v>
      </c>
      <c r="F24" s="44">
        <v>0</v>
      </c>
      <c r="G24" s="44">
        <v>0</v>
      </c>
      <c r="H24" s="44">
        <f t="shared" si="3"/>
        <v>0</v>
      </c>
    </row>
    <row r="25" spans="2:8" x14ac:dyDescent="0.2">
      <c r="B25" s="20" t="s">
        <v>25</v>
      </c>
      <c r="C25" s="44">
        <v>0</v>
      </c>
      <c r="D25" s="44">
        <v>0</v>
      </c>
      <c r="E25" s="44">
        <f t="shared" si="0"/>
        <v>0</v>
      </c>
      <c r="F25" s="44">
        <v>0</v>
      </c>
      <c r="G25" s="44">
        <v>0</v>
      </c>
      <c r="H25" s="44">
        <f t="shared" si="3"/>
        <v>0</v>
      </c>
    </row>
    <row r="26" spans="2:8" x14ac:dyDescent="0.2">
      <c r="B26" s="20" t="s">
        <v>26</v>
      </c>
      <c r="C26" s="44">
        <v>0</v>
      </c>
      <c r="D26" s="44">
        <v>0</v>
      </c>
      <c r="E26" s="44">
        <f t="shared" si="0"/>
        <v>0</v>
      </c>
      <c r="F26" s="44">
        <v>0</v>
      </c>
      <c r="G26" s="44">
        <v>0</v>
      </c>
      <c r="H26" s="44">
        <f t="shared" si="3"/>
        <v>0</v>
      </c>
    </row>
    <row r="27" spans="2:8" x14ac:dyDescent="0.2">
      <c r="B27" s="20" t="s">
        <v>27</v>
      </c>
      <c r="C27" s="44">
        <v>0</v>
      </c>
      <c r="D27" s="44">
        <v>0</v>
      </c>
      <c r="E27" s="44">
        <f t="shared" si="0"/>
        <v>0</v>
      </c>
      <c r="F27" s="44">
        <v>0</v>
      </c>
      <c r="G27" s="44">
        <v>0</v>
      </c>
      <c r="H27" s="44">
        <f t="shared" si="3"/>
        <v>0</v>
      </c>
    </row>
    <row r="28" spans="2:8" ht="25.5" x14ac:dyDescent="0.2">
      <c r="B28" s="21" t="s">
        <v>28</v>
      </c>
      <c r="C28" s="44">
        <v>0</v>
      </c>
      <c r="D28" s="44">
        <v>0</v>
      </c>
      <c r="E28" s="44">
        <f t="shared" si="0"/>
        <v>0</v>
      </c>
      <c r="F28" s="44">
        <v>0</v>
      </c>
      <c r="G28" s="44">
        <v>0</v>
      </c>
      <c r="H28" s="44">
        <f t="shared" si="3"/>
        <v>0</v>
      </c>
    </row>
    <row r="29" spans="2:8" ht="25.5" x14ac:dyDescent="0.2">
      <c r="B29" s="23" t="s">
        <v>29</v>
      </c>
      <c r="C29" s="44">
        <f t="shared" ref="C29:H29" si="4">SUM(C30:C34)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</row>
    <row r="30" spans="2:8" x14ac:dyDescent="0.2">
      <c r="B30" s="20" t="s">
        <v>30</v>
      </c>
      <c r="C30" s="44">
        <v>0</v>
      </c>
      <c r="D30" s="44">
        <v>0</v>
      </c>
      <c r="E30" s="44">
        <f t="shared" si="0"/>
        <v>0</v>
      </c>
      <c r="F30" s="44">
        <v>0</v>
      </c>
      <c r="G30" s="44">
        <v>0</v>
      </c>
      <c r="H30" s="44">
        <f t="shared" si="3"/>
        <v>0</v>
      </c>
    </row>
    <row r="31" spans="2:8" x14ac:dyDescent="0.2">
      <c r="B31" s="20" t="s">
        <v>31</v>
      </c>
      <c r="C31" s="44">
        <v>0</v>
      </c>
      <c r="D31" s="44">
        <v>0</v>
      </c>
      <c r="E31" s="44">
        <f t="shared" si="0"/>
        <v>0</v>
      </c>
      <c r="F31" s="44">
        <v>0</v>
      </c>
      <c r="G31" s="44">
        <v>0</v>
      </c>
      <c r="H31" s="44">
        <f t="shared" si="3"/>
        <v>0</v>
      </c>
    </row>
    <row r="32" spans="2:8" x14ac:dyDescent="0.2">
      <c r="B32" s="20" t="s">
        <v>32</v>
      </c>
      <c r="C32" s="44">
        <v>0</v>
      </c>
      <c r="D32" s="44">
        <v>0</v>
      </c>
      <c r="E32" s="44">
        <f t="shared" si="0"/>
        <v>0</v>
      </c>
      <c r="F32" s="44">
        <v>0</v>
      </c>
      <c r="G32" s="44">
        <v>0</v>
      </c>
      <c r="H32" s="44">
        <f t="shared" si="3"/>
        <v>0</v>
      </c>
    </row>
    <row r="33" spans="2:8" ht="25.5" x14ac:dyDescent="0.2">
      <c r="B33" s="21" t="s">
        <v>33</v>
      </c>
      <c r="C33" s="44">
        <v>0</v>
      </c>
      <c r="D33" s="44">
        <v>0</v>
      </c>
      <c r="E33" s="44">
        <f t="shared" si="0"/>
        <v>0</v>
      </c>
      <c r="F33" s="44">
        <v>0</v>
      </c>
      <c r="G33" s="44">
        <v>0</v>
      </c>
      <c r="H33" s="44">
        <f t="shared" si="3"/>
        <v>0</v>
      </c>
    </row>
    <row r="34" spans="2:8" x14ac:dyDescent="0.2">
      <c r="B34" s="20" t="s">
        <v>34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3"/>
        <v>0</v>
      </c>
    </row>
    <row r="35" spans="2:8" x14ac:dyDescent="0.2">
      <c r="B35" s="19" t="s">
        <v>71</v>
      </c>
      <c r="C35" s="44">
        <v>230705840</v>
      </c>
      <c r="D35" s="44">
        <v>-1442254</v>
      </c>
      <c r="E35" s="44">
        <f t="shared" si="0"/>
        <v>229263586</v>
      </c>
      <c r="F35" s="44">
        <v>229263586</v>
      </c>
      <c r="G35" s="44">
        <v>229263586</v>
      </c>
      <c r="H35" s="44">
        <f t="shared" si="3"/>
        <v>-1442254</v>
      </c>
    </row>
    <row r="36" spans="2:8" x14ac:dyDescent="0.2">
      <c r="B36" s="19" t="s">
        <v>35</v>
      </c>
      <c r="C36" s="44">
        <f t="shared" ref="C36:H36" si="5">C37</f>
        <v>0</v>
      </c>
      <c r="D36" s="44">
        <f t="shared" si="5"/>
        <v>0</v>
      </c>
      <c r="E36" s="44">
        <f t="shared" si="5"/>
        <v>0</v>
      </c>
      <c r="F36" s="44">
        <f t="shared" si="5"/>
        <v>0</v>
      </c>
      <c r="G36" s="44">
        <f t="shared" si="5"/>
        <v>0</v>
      </c>
      <c r="H36" s="44">
        <f t="shared" si="5"/>
        <v>0</v>
      </c>
    </row>
    <row r="37" spans="2:8" x14ac:dyDescent="0.2">
      <c r="B37" s="20" t="s">
        <v>36</v>
      </c>
      <c r="C37" s="44">
        <v>0</v>
      </c>
      <c r="D37" s="44">
        <v>0</v>
      </c>
      <c r="E37" s="44">
        <f t="shared" si="0"/>
        <v>0</v>
      </c>
      <c r="F37" s="44">
        <v>0</v>
      </c>
      <c r="G37" s="44">
        <v>0</v>
      </c>
      <c r="H37" s="44">
        <f t="shared" si="3"/>
        <v>0</v>
      </c>
    </row>
    <row r="38" spans="2:8" x14ac:dyDescent="0.2">
      <c r="B38" s="19" t="s">
        <v>37</v>
      </c>
      <c r="C38" s="44">
        <f t="shared" ref="C38:H38" si="6">C39+C40</f>
        <v>0</v>
      </c>
      <c r="D38" s="44">
        <f t="shared" si="6"/>
        <v>0</v>
      </c>
      <c r="E38" s="44">
        <f t="shared" si="6"/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</row>
    <row r="39" spans="2:8" x14ac:dyDescent="0.2">
      <c r="B39" s="20" t="s">
        <v>38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3"/>
        <v>0</v>
      </c>
    </row>
    <row r="40" spans="2:8" x14ac:dyDescent="0.2">
      <c r="B40" s="20" t="s">
        <v>39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3"/>
        <v>0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 t="shared" ref="C42:H42" si="7">C10+C11+C12+C13+C14+C15+C16+C17+C29+C35+C36+C38</f>
        <v>243440666.75999999</v>
      </c>
      <c r="D42" s="7">
        <f t="shared" si="7"/>
        <v>350986.79000000004</v>
      </c>
      <c r="E42" s="7">
        <f t="shared" si="7"/>
        <v>243791653.55000001</v>
      </c>
      <c r="F42" s="7">
        <f t="shared" si="7"/>
        <v>237498079.5</v>
      </c>
      <c r="G42" s="7">
        <f t="shared" si="7"/>
        <v>237011848.86000001</v>
      </c>
      <c r="H42" s="7">
        <f t="shared" si="7"/>
        <v>-6428817.8999999994</v>
      </c>
    </row>
    <row r="43" spans="2:8" x14ac:dyDescent="0.2">
      <c r="B43" s="5"/>
      <c r="C43" s="3"/>
      <c r="D43" s="5"/>
      <c r="E43" s="6"/>
      <c r="F43" s="5"/>
      <c r="G43" s="5"/>
      <c r="H43" s="6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11">
        <v>0</v>
      </c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44">
        <f t="shared" ref="C47:H47" si="8">SUM(C48:C55)</f>
        <v>0</v>
      </c>
      <c r="D47" s="44">
        <f t="shared" si="8"/>
        <v>0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44">
        <f t="shared" si="8"/>
        <v>0</v>
      </c>
    </row>
    <row r="48" spans="2:8" ht="25.5" x14ac:dyDescent="0.2">
      <c r="B48" s="21" t="s">
        <v>43</v>
      </c>
      <c r="C48" s="44">
        <v>0</v>
      </c>
      <c r="D48" s="44">
        <v>0</v>
      </c>
      <c r="E48" s="44">
        <f t="shared" ref="E48:E65" si="9">C48+D48</f>
        <v>0</v>
      </c>
      <c r="F48" s="44">
        <v>0</v>
      </c>
      <c r="G48" s="44">
        <v>0</v>
      </c>
      <c r="H48" s="44">
        <f t="shared" ref="H48:H65" si="10">G48-C48</f>
        <v>0</v>
      </c>
    </row>
    <row r="49" spans="2:8" ht="25.5" x14ac:dyDescent="0.2">
      <c r="B49" s="21" t="s">
        <v>44</v>
      </c>
      <c r="C49" s="44">
        <v>0</v>
      </c>
      <c r="D49" s="44">
        <v>0</v>
      </c>
      <c r="E49" s="44">
        <f t="shared" si="9"/>
        <v>0</v>
      </c>
      <c r="F49" s="44">
        <v>0</v>
      </c>
      <c r="G49" s="44">
        <v>0</v>
      </c>
      <c r="H49" s="44">
        <f t="shared" si="10"/>
        <v>0</v>
      </c>
    </row>
    <row r="50" spans="2:8" ht="25.5" x14ac:dyDescent="0.2">
      <c r="B50" s="21" t="s">
        <v>45</v>
      </c>
      <c r="C50" s="44">
        <v>0</v>
      </c>
      <c r="D50" s="44">
        <v>0</v>
      </c>
      <c r="E50" s="44">
        <f t="shared" si="9"/>
        <v>0</v>
      </c>
      <c r="F50" s="44">
        <v>0</v>
      </c>
      <c r="G50" s="44">
        <v>0</v>
      </c>
      <c r="H50" s="44">
        <f t="shared" si="10"/>
        <v>0</v>
      </c>
    </row>
    <row r="51" spans="2:8" ht="38.25" x14ac:dyDescent="0.2">
      <c r="B51" s="21" t="s">
        <v>46</v>
      </c>
      <c r="C51" s="44">
        <v>0</v>
      </c>
      <c r="D51" s="44">
        <v>0</v>
      </c>
      <c r="E51" s="44">
        <f t="shared" si="9"/>
        <v>0</v>
      </c>
      <c r="F51" s="44">
        <v>0</v>
      </c>
      <c r="G51" s="44">
        <v>0</v>
      </c>
      <c r="H51" s="44">
        <f t="shared" si="10"/>
        <v>0</v>
      </c>
    </row>
    <row r="52" spans="2:8" x14ac:dyDescent="0.2">
      <c r="B52" s="21" t="s">
        <v>47</v>
      </c>
      <c r="C52" s="44">
        <v>0</v>
      </c>
      <c r="D52" s="44">
        <v>0</v>
      </c>
      <c r="E52" s="44">
        <f t="shared" si="9"/>
        <v>0</v>
      </c>
      <c r="F52" s="44">
        <v>0</v>
      </c>
      <c r="G52" s="44">
        <v>0</v>
      </c>
      <c r="H52" s="44">
        <f t="shared" si="10"/>
        <v>0</v>
      </c>
    </row>
    <row r="53" spans="2:8" ht="25.5" x14ac:dyDescent="0.2">
      <c r="B53" s="21" t="s">
        <v>48</v>
      </c>
      <c r="C53" s="44">
        <v>0</v>
      </c>
      <c r="D53" s="44">
        <v>0</v>
      </c>
      <c r="E53" s="44">
        <f t="shared" si="9"/>
        <v>0</v>
      </c>
      <c r="F53" s="44">
        <v>0</v>
      </c>
      <c r="G53" s="44">
        <v>0</v>
      </c>
      <c r="H53" s="44">
        <f t="shared" si="10"/>
        <v>0</v>
      </c>
    </row>
    <row r="54" spans="2:8" ht="25.5" x14ac:dyDescent="0.2">
      <c r="B54" s="21" t="s">
        <v>49</v>
      </c>
      <c r="C54" s="44">
        <v>0</v>
      </c>
      <c r="D54" s="44">
        <v>0</v>
      </c>
      <c r="E54" s="44">
        <f t="shared" si="9"/>
        <v>0</v>
      </c>
      <c r="F54" s="44">
        <v>0</v>
      </c>
      <c r="G54" s="44">
        <v>0</v>
      </c>
      <c r="H54" s="44">
        <f t="shared" si="10"/>
        <v>0</v>
      </c>
    </row>
    <row r="55" spans="2:8" ht="25.5" x14ac:dyDescent="0.2">
      <c r="B55" s="21" t="s">
        <v>50</v>
      </c>
      <c r="C55" s="44">
        <v>0</v>
      </c>
      <c r="D55" s="44">
        <v>0</v>
      </c>
      <c r="E55" s="44">
        <f t="shared" si="9"/>
        <v>0</v>
      </c>
      <c r="F55" s="44">
        <v>0</v>
      </c>
      <c r="G55" s="44">
        <v>0</v>
      </c>
      <c r="H55" s="44">
        <f t="shared" si="10"/>
        <v>0</v>
      </c>
    </row>
    <row r="56" spans="2:8" x14ac:dyDescent="0.2">
      <c r="B56" s="23" t="s">
        <v>51</v>
      </c>
      <c r="C56" s="44">
        <f t="shared" ref="C56:H56" si="11">SUM(C57:C60)</f>
        <v>0</v>
      </c>
      <c r="D56" s="44">
        <f t="shared" si="11"/>
        <v>0</v>
      </c>
      <c r="E56" s="44">
        <f t="shared" si="11"/>
        <v>0</v>
      </c>
      <c r="F56" s="44">
        <f t="shared" si="11"/>
        <v>0</v>
      </c>
      <c r="G56" s="44">
        <f t="shared" si="11"/>
        <v>0</v>
      </c>
      <c r="H56" s="44">
        <f t="shared" si="11"/>
        <v>0</v>
      </c>
    </row>
    <row r="57" spans="2:8" x14ac:dyDescent="0.2">
      <c r="B57" s="21" t="s">
        <v>52</v>
      </c>
      <c r="C57" s="44">
        <v>0</v>
      </c>
      <c r="D57" s="44">
        <v>0</v>
      </c>
      <c r="E57" s="44">
        <f t="shared" si="9"/>
        <v>0</v>
      </c>
      <c r="F57" s="44">
        <v>0</v>
      </c>
      <c r="G57" s="44">
        <v>0</v>
      </c>
      <c r="H57" s="44">
        <f t="shared" si="10"/>
        <v>0</v>
      </c>
    </row>
    <row r="58" spans="2:8" x14ac:dyDescent="0.2">
      <c r="B58" s="21" t="s">
        <v>53</v>
      </c>
      <c r="C58" s="44">
        <v>0</v>
      </c>
      <c r="D58" s="44">
        <v>0</v>
      </c>
      <c r="E58" s="44">
        <f t="shared" si="9"/>
        <v>0</v>
      </c>
      <c r="F58" s="44">
        <v>0</v>
      </c>
      <c r="G58" s="44">
        <v>0</v>
      </c>
      <c r="H58" s="44">
        <f t="shared" si="10"/>
        <v>0</v>
      </c>
    </row>
    <row r="59" spans="2:8" x14ac:dyDescent="0.2">
      <c r="B59" s="21" t="s">
        <v>54</v>
      </c>
      <c r="C59" s="44">
        <v>0</v>
      </c>
      <c r="D59" s="44">
        <v>0</v>
      </c>
      <c r="E59" s="44">
        <f t="shared" si="9"/>
        <v>0</v>
      </c>
      <c r="F59" s="44">
        <v>0</v>
      </c>
      <c r="G59" s="44">
        <v>0</v>
      </c>
      <c r="H59" s="44">
        <f t="shared" si="10"/>
        <v>0</v>
      </c>
    </row>
    <row r="60" spans="2:8" x14ac:dyDescent="0.2">
      <c r="B60" s="21" t="s">
        <v>55</v>
      </c>
      <c r="C60" s="44">
        <v>0</v>
      </c>
      <c r="D60" s="44">
        <v>0</v>
      </c>
      <c r="E60" s="44">
        <f t="shared" si="9"/>
        <v>0</v>
      </c>
      <c r="F60" s="44">
        <v>0</v>
      </c>
      <c r="G60" s="44">
        <v>0</v>
      </c>
      <c r="H60" s="44">
        <f t="shared" si="10"/>
        <v>0</v>
      </c>
    </row>
    <row r="61" spans="2:8" x14ac:dyDescent="0.2">
      <c r="B61" s="23" t="s">
        <v>56</v>
      </c>
      <c r="C61" s="44">
        <f t="shared" ref="C61:H61" si="12">C62+C63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</row>
    <row r="62" spans="2:8" ht="25.5" x14ac:dyDescent="0.2">
      <c r="B62" s="21" t="s">
        <v>57</v>
      </c>
      <c r="C62" s="44">
        <v>0</v>
      </c>
      <c r="D62" s="44">
        <v>0</v>
      </c>
      <c r="E62" s="44">
        <f t="shared" si="9"/>
        <v>0</v>
      </c>
      <c r="F62" s="44">
        <v>0</v>
      </c>
      <c r="G62" s="44">
        <v>0</v>
      </c>
      <c r="H62" s="44">
        <f t="shared" si="10"/>
        <v>0</v>
      </c>
    </row>
    <row r="63" spans="2:8" x14ac:dyDescent="0.2">
      <c r="B63" s="21" t="s">
        <v>58</v>
      </c>
      <c r="C63" s="44">
        <v>0</v>
      </c>
      <c r="D63" s="44">
        <v>0</v>
      </c>
      <c r="E63" s="44">
        <f t="shared" si="9"/>
        <v>0</v>
      </c>
      <c r="F63" s="44">
        <v>0</v>
      </c>
      <c r="G63" s="44">
        <v>0</v>
      </c>
      <c r="H63" s="44">
        <f t="shared" si="10"/>
        <v>0</v>
      </c>
    </row>
    <row r="64" spans="2:8" ht="38.25" x14ac:dyDescent="0.2">
      <c r="B64" s="23" t="s">
        <v>72</v>
      </c>
      <c r="C64" s="44">
        <v>135570123</v>
      </c>
      <c r="D64" s="44">
        <v>1352378.58</v>
      </c>
      <c r="E64" s="44">
        <f t="shared" si="9"/>
        <v>136922501.58000001</v>
      </c>
      <c r="F64" s="44">
        <v>136922501.58000001</v>
      </c>
      <c r="G64" s="44">
        <v>136922501.58000001</v>
      </c>
      <c r="H64" s="44">
        <f t="shared" si="10"/>
        <v>1352378.5800000131</v>
      </c>
    </row>
    <row r="65" spans="2:8" x14ac:dyDescent="0.2">
      <c r="B65" s="26" t="s">
        <v>59</v>
      </c>
      <c r="C65" s="46">
        <v>0</v>
      </c>
      <c r="D65" s="46">
        <v>0</v>
      </c>
      <c r="E65" s="46">
        <f t="shared" si="9"/>
        <v>0</v>
      </c>
      <c r="F65" s="46">
        <v>0</v>
      </c>
      <c r="G65" s="46">
        <v>0</v>
      </c>
      <c r="H65" s="46">
        <f t="shared" si="10"/>
        <v>0</v>
      </c>
    </row>
    <row r="66" spans="2:8" x14ac:dyDescent="0.2">
      <c r="B66" s="18"/>
      <c r="C66" s="3"/>
      <c r="D66" s="10"/>
      <c r="E66" s="3"/>
      <c r="F66" s="10"/>
      <c r="G66" s="10"/>
      <c r="H66" s="3"/>
    </row>
    <row r="67" spans="2:8" ht="25.5" x14ac:dyDescent="0.2">
      <c r="B67" s="24" t="s">
        <v>60</v>
      </c>
      <c r="C67" s="11">
        <f t="shared" ref="C67:H67" si="13">C47+C56+C61+C64+C65</f>
        <v>135570123</v>
      </c>
      <c r="D67" s="11">
        <f t="shared" si="13"/>
        <v>1352378.58</v>
      </c>
      <c r="E67" s="11">
        <f t="shared" si="13"/>
        <v>136922501.58000001</v>
      </c>
      <c r="F67" s="11">
        <f t="shared" si="13"/>
        <v>136922501.58000001</v>
      </c>
      <c r="G67" s="11">
        <f t="shared" si="13"/>
        <v>136922501.58000001</v>
      </c>
      <c r="H67" s="11">
        <f t="shared" si="13"/>
        <v>1352378.5800000131</v>
      </c>
    </row>
    <row r="68" spans="2:8" x14ac:dyDescent="0.2">
      <c r="B68" s="22"/>
      <c r="C68" s="3"/>
      <c r="D68" s="10"/>
      <c r="E68" s="3"/>
      <c r="F68" s="10"/>
      <c r="G68" s="10"/>
      <c r="H68" s="3"/>
    </row>
    <row r="69" spans="2:8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</row>
    <row r="70" spans="2:8" x14ac:dyDescent="0.2">
      <c r="B70" s="22" t="s">
        <v>62</v>
      </c>
      <c r="C70" s="44">
        <v>0</v>
      </c>
      <c r="D70" s="44">
        <v>0</v>
      </c>
      <c r="E70" s="44">
        <f>C70+D70</f>
        <v>0</v>
      </c>
      <c r="F70" s="44">
        <v>0</v>
      </c>
      <c r="G70" s="44">
        <v>0</v>
      </c>
      <c r="H70" s="44">
        <f>G70-C70</f>
        <v>0</v>
      </c>
    </row>
    <row r="71" spans="2:8" x14ac:dyDescent="0.2">
      <c r="B71" s="22"/>
      <c r="C71" s="3"/>
      <c r="D71" s="4"/>
      <c r="E71" s="3"/>
      <c r="F71" s="4"/>
      <c r="G71" s="4"/>
      <c r="H71" s="3"/>
    </row>
    <row r="72" spans="2:8" x14ac:dyDescent="0.2">
      <c r="B72" s="24" t="s">
        <v>63</v>
      </c>
      <c r="C72" s="11">
        <f t="shared" ref="C72:H72" si="15">C42+C67+C69</f>
        <v>379010789.75999999</v>
      </c>
      <c r="D72" s="11">
        <f t="shared" si="15"/>
        <v>1703365.37</v>
      </c>
      <c r="E72" s="11">
        <f t="shared" si="15"/>
        <v>380714155.13</v>
      </c>
      <c r="F72" s="11">
        <f t="shared" si="15"/>
        <v>374420581.08000004</v>
      </c>
      <c r="G72" s="11">
        <f t="shared" si="15"/>
        <v>373934350.44000006</v>
      </c>
      <c r="H72" s="11">
        <f t="shared" si="15"/>
        <v>-5076439.3199999863</v>
      </c>
    </row>
    <row r="73" spans="2:8" x14ac:dyDescent="0.2">
      <c r="B73" s="22"/>
      <c r="C73" s="3"/>
      <c r="D73" s="4"/>
      <c r="E73" s="3"/>
      <c r="F73" s="4"/>
      <c r="G73" s="4"/>
      <c r="H73" s="3"/>
    </row>
    <row r="74" spans="2:8" x14ac:dyDescent="0.2">
      <c r="B74" s="24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2" t="s">
        <v>65</v>
      </c>
      <c r="C75" s="44">
        <v>0</v>
      </c>
      <c r="D75" s="44">
        <v>0</v>
      </c>
      <c r="E75" s="44">
        <f>C75+D75</f>
        <v>0</v>
      </c>
      <c r="F75" s="44">
        <v>0</v>
      </c>
      <c r="G75" s="44">
        <v>0</v>
      </c>
      <c r="H75" s="44">
        <f>G75-C75</f>
        <v>0</v>
      </c>
    </row>
    <row r="76" spans="2:8" ht="25.5" x14ac:dyDescent="0.2">
      <c r="B76" s="22" t="s">
        <v>66</v>
      </c>
      <c r="C76" s="44">
        <v>0</v>
      </c>
      <c r="D76" s="44">
        <v>0</v>
      </c>
      <c r="E76" s="44">
        <f>C76+D76</f>
        <v>0</v>
      </c>
      <c r="F76" s="44">
        <v>0</v>
      </c>
      <c r="G76" s="44">
        <v>0</v>
      </c>
      <c r="H76" s="44">
        <f>G76-C76</f>
        <v>0</v>
      </c>
    </row>
    <row r="77" spans="2:8" ht="25.5" x14ac:dyDescent="0.2">
      <c r="B77" s="24" t="s">
        <v>67</v>
      </c>
      <c r="C77" s="11">
        <f t="shared" ref="C77:H77" si="16">SUM(C75:C76)</f>
        <v>0</v>
      </c>
      <c r="D77" s="11">
        <f t="shared" si="16"/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ht="13.5" thickBot="1" x14ac:dyDescent="0.25">
      <c r="B78" s="25"/>
      <c r="C78" s="12"/>
      <c r="D78" s="13"/>
      <c r="E78" s="12"/>
      <c r="F78" s="13"/>
      <c r="G78" s="13"/>
      <c r="H78" s="12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2016-12-20T19:44:47Z</cp:lastPrinted>
  <dcterms:created xsi:type="dcterms:W3CDTF">2016-10-11T20:13:05Z</dcterms:created>
  <dcterms:modified xsi:type="dcterms:W3CDTF">2021-01-18T19:56:57Z</dcterms:modified>
</cp:coreProperties>
</file>