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4_BP" sheetId="1" r:id="rId1"/>
  </sheets>
  <calcPr calcId="145621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 s="1"/>
  <c r="D82" i="1" s="1"/>
  <c r="D84" i="1" s="1"/>
  <c r="E76" i="1"/>
  <c r="D75" i="1"/>
  <c r="E75" i="1"/>
  <c r="E74" i="1" s="1"/>
  <c r="E82" i="1" s="1"/>
  <c r="E84" i="1" s="1"/>
  <c r="C76" i="1"/>
  <c r="C75" i="1"/>
  <c r="C74" i="1" s="1"/>
  <c r="C82" i="1" s="1"/>
  <c r="C84" i="1" s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D64" i="1" s="1"/>
  <c r="D66" i="1" s="1"/>
  <c r="E56" i="1"/>
  <c r="C56" i="1"/>
  <c r="C64" i="1" s="1"/>
  <c r="C66" i="1" s="1"/>
  <c r="D54" i="1"/>
  <c r="E54" i="1"/>
  <c r="C54" i="1"/>
  <c r="D44" i="1"/>
  <c r="D48" i="1" s="1"/>
  <c r="D12" i="1" s="1"/>
  <c r="D9" i="1" s="1"/>
  <c r="E44" i="1"/>
  <c r="E48" i="1" s="1"/>
  <c r="E12" i="1" s="1"/>
  <c r="E9" i="1" s="1"/>
  <c r="E22" i="1" s="1"/>
  <c r="E24" i="1" s="1"/>
  <c r="E26" i="1" s="1"/>
  <c r="C44" i="1"/>
  <c r="D41" i="1"/>
  <c r="E41" i="1"/>
  <c r="C41" i="1"/>
  <c r="C48" i="1" s="1"/>
  <c r="C12" i="1" s="1"/>
  <c r="C9" i="1" s="1"/>
  <c r="C22" i="1" s="1"/>
  <c r="C24" i="1" s="1"/>
  <c r="C26" i="1" s="1"/>
  <c r="C35" i="1" s="1"/>
  <c r="D31" i="1"/>
  <c r="E31" i="1"/>
  <c r="C31" i="1"/>
  <c r="E18" i="1"/>
  <c r="D18" i="1"/>
  <c r="D14" i="1"/>
  <c r="E14" i="1"/>
  <c r="C14" i="1"/>
  <c r="E64" i="1"/>
  <c r="E66" i="1" s="1"/>
  <c r="D22" i="1" l="1"/>
  <c r="D24" i="1" s="1"/>
  <c r="D26" i="1" s="1"/>
  <c r="D35" i="1" s="1"/>
  <c r="E35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<sst xmlns="http://schemas.openxmlformats.org/spreadsheetml/2006/main" count="70" uniqueCount="46">
  <si>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</si>
  <si>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</si>
  <si>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</si>
  <si>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</si>
  <si>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</si>
  <si>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</si>
  <si>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</si>
  <si>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</si>
  <si>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</si>
  <si>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</si>
  <si>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</si>
  <si>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</si>
  <si>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</si>
  <si>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</si>
  <si>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</si>
  <si>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</si>
  <si>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</si>
  <si>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</si>
  <si>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</si>
  <si>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</si>
  <si>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</si>
  <si>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</si>
  <si>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</si>
  <si>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</si>
  <si>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</si>
  <si>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</si>
  <si>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</si>
  <si>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</si>
  <si>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</si>
  <si>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</si>
  <si>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</si>
  <si>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</si>
  <si>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</si>
  <si>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</si>
  <si>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</si>
  <si>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</si>
  <si>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</si>
  <si>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</si>
  <si>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</si>
  <si>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</si>
  <si>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</si>
  <si>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</si>
  <si>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</si>
  <si>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</si>
  <si>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SISTEMA PARA EL DESARROLLO INTEGRAL DE LA FAMILIA DEL ESTADO DE CAMPECHE (a)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</si>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</sst>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E97" sqref="E97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44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45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358193557.75999999</v>
      </c>
      <c r="D9" s="8">
        <f>SUM(D10:D12)</f>
        <v>176819843.84</v>
      </c>
      <c r="E9" s="8">
        <f>SUM(E10:E12)</f>
        <v>176110537.94999999</v>
      </c>
    </row>
    <row r="10" spans="2:5" x14ac:dyDescent="0.2">
      <c r="B10" s="9" t="s">
        <v>9</v>
      </c>
      <c r="C10" s="6">
        <v>230579574.75999999</v>
      </c>
      <c r="D10" s="6">
        <v>112338532.42</v>
      </c>
      <c r="E10" s="6">
        <v>111629226.53</v>
      </c>
    </row>
    <row r="11" spans="2:5" x14ac:dyDescent="0.2">
      <c r="B11" s="9" t="s">
        <v>10</v>
      </c>
      <c r="C11" s="6">
        <v>127613983</v>
      </c>
      <c r="D11" s="6">
        <v>64481311.420000002</v>
      </c>
      <c r="E11" s="6">
        <v>64481311.420000002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358193557.75999999</v>
      </c>
      <c r="D14" s="8">
        <f>SUM(D15:D16)</f>
        <v>137452535.92000002</v>
      </c>
      <c r="E14" s="8">
        <f>SUM(E15:E16)</f>
        <v>133215984.5</v>
      </c>
    </row>
    <row r="15" spans="2:5" x14ac:dyDescent="0.2">
      <c r="B15" s="9" t="s">
        <v>12</v>
      </c>
      <c r="C15" s="6">
        <v>230579574.75999999</v>
      </c>
      <c r="D15" s="6">
        <v>103323069.08</v>
      </c>
      <c r="E15" s="6">
        <v>99086517.659999996</v>
      </c>
    </row>
    <row r="16" spans="2:5" x14ac:dyDescent="0.2">
      <c r="B16" s="9" t="s">
        <v>13</v>
      </c>
      <c r="C16" s="6">
        <v>127613983</v>
      </c>
      <c r="D16" s="6">
        <v>34129466.840000004</v>
      </c>
      <c r="E16" s="6">
        <v>34129466.840000004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1608524.15</v>
      </c>
      <c r="E18" s="8">
        <f>SUM(E19:E20)</f>
        <v>1104163.95</v>
      </c>
    </row>
    <row r="19" spans="2:5" x14ac:dyDescent="0.2">
      <c r="B19" s="9" t="s">
        <v>15</v>
      </c>
      <c r="C19" s="11">
        <v>0</v>
      </c>
      <c r="D19" s="6">
        <v>1608524.15</v>
      </c>
      <c r="E19" s="6">
        <v>1104163.95</v>
      </c>
    </row>
    <row r="20" spans="2:5" x14ac:dyDescent="0.2">
      <c r="B20" s="9" t="s">
        <v>16</v>
      </c>
      <c r="C20" s="11"/>
      <c r="D20" s="6">
        <v>0</v>
      </c>
      <c r="E20" s="6">
        <v>0</v>
      </c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40975832.069999985</v>
      </c>
      <c r="E22" s="7">
        <f>E9-E14+E18</f>
        <v>43998717.399999991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0</v>
      </c>
      <c r="D24" s="7">
        <f>D22-D12</f>
        <v>40975832.069999985</v>
      </c>
      <c r="E24" s="7">
        <f>E22-E12</f>
        <v>43998717.399999991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0</v>
      </c>
      <c r="D26" s="8">
        <f>D24-D18</f>
        <v>39367307.919999987</v>
      </c>
      <c r="E26" s="8">
        <f>E24-E18</f>
        <v>42894553.449999988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>
        <v>0</v>
      </c>
      <c r="D32" s="10">
        <v>0</v>
      </c>
      <c r="E32" s="10">
        <v>0</v>
      </c>
    </row>
    <row r="33" spans="2:5" x14ac:dyDescent="0.2">
      <c r="B33" s="9" t="s">
        <v>25</v>
      </c>
      <c r="C33" s="6">
        <v>0</v>
      </c>
      <c r="D33" s="10">
        <v>0</v>
      </c>
      <c r="E33" s="10">
        <v>0</v>
      </c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C26-C31</f>
        <v>0</v>
      </c>
      <c r="D35" s="8">
        <f>D26-D31</f>
        <v>39367307.919999987</v>
      </c>
      <c r="E35" s="8">
        <f>E26-E31</f>
        <v>42894553.449999988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>
        <v>0</v>
      </c>
      <c r="D42" s="26">
        <v>0</v>
      </c>
      <c r="E42" s="26">
        <v>0</v>
      </c>
    </row>
    <row r="43" spans="2:5" x14ac:dyDescent="0.2">
      <c r="B43" s="25" t="s">
        <v>29</v>
      </c>
      <c r="C43" s="22">
        <v>0</v>
      </c>
      <c r="D43" s="26">
        <v>0</v>
      </c>
      <c r="E43" s="26">
        <v>0</v>
      </c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>
        <v>0</v>
      </c>
      <c r="D45" s="26">
        <v>0</v>
      </c>
      <c r="E45" s="26">
        <v>0</v>
      </c>
    </row>
    <row r="46" spans="2:5" x14ac:dyDescent="0.2">
      <c r="B46" s="25" t="s">
        <v>32</v>
      </c>
      <c r="C46" s="22">
        <v>0</v>
      </c>
      <c r="D46" s="26">
        <v>0</v>
      </c>
      <c r="E46" s="26">
        <v>0</v>
      </c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230579574.75999999</v>
      </c>
      <c r="D54" s="26">
        <f>D10</f>
        <v>112338532.42</v>
      </c>
      <c r="E54" s="26">
        <f>E10</f>
        <v>111629226.53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230579574.75999999</v>
      </c>
      <c r="D60" s="22">
        <f>D15</f>
        <v>103323069.08</v>
      </c>
      <c r="E60" s="22">
        <f>E15</f>
        <v>99086517.659999996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1608524.15</v>
      </c>
      <c r="E62" s="22">
        <f>E19</f>
        <v>1104163.95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10623987.490000004</v>
      </c>
      <c r="E64" s="23">
        <f>E54+E56-E60+E62</f>
        <v>13646872.820000004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0</v>
      </c>
      <c r="D66" s="23">
        <f>D64-D56</f>
        <v>10623987.490000004</v>
      </c>
      <c r="E66" s="23">
        <f>E64-E56</f>
        <v>13646872.820000004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127613983</v>
      </c>
      <c r="D72" s="26">
        <f>D11</f>
        <v>64481311.420000002</v>
      </c>
      <c r="E72" s="26">
        <f>E11</f>
        <v>64481311.420000002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127613983</v>
      </c>
      <c r="D78" s="22">
        <f>D16</f>
        <v>34129466.840000004</v>
      </c>
      <c r="E78" s="22">
        <f>E16</f>
        <v>34129466.840000004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30351844.579999998</v>
      </c>
      <c r="E82" s="23">
        <f>E72+E74-E78+E80</f>
        <v>30351844.579999998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30351844.579999998</v>
      </c>
      <c r="E84" s="23">
        <f>E82-E74</f>
        <v>30351844.579999998</v>
      </c>
    </row>
    <row r="85" spans="2:5" ht="13.5" thickBot="1" x14ac:dyDescent="0.25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Karla Nohemy Collí Gómez</cp:lastModifiedBy>
  <cp:lastPrinted>2016-12-20T19:32:28Z</cp:lastPrinted>
  <dcterms:created xsi:type="dcterms:W3CDTF">2016-10-11T20:00:09Z</dcterms:created>
  <dcterms:modified xsi:type="dcterms:W3CDTF">2021-07-15T00:36:58Z</dcterms:modified>
</cp:coreProperties>
</file>