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Ingrid Acevedo\Documents\Mis documentos\CONTABILIDAD 2022\Estados Financieros\3. Marzo\LDF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62913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C47" i="1"/>
  <c r="F47" i="1"/>
  <c r="F59" i="1"/>
  <c r="F81" i="1"/>
  <c r="F79" i="1"/>
  <c r="G47" i="1"/>
  <c r="G59" i="1"/>
  <c r="G81" i="1"/>
  <c r="C62" i="1"/>
  <c r="D47" i="1"/>
  <c r="D62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<sst xmlns="http://schemas.openxmlformats.org/spreadsheetml/2006/main" count="127" uniqueCount="124">
  <si>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</si>
  <si>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</si>
  <si>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</si>
  <si>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</si>
  <si>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</si>
  <si>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</si>
  <si>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</si>
  <si>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</si>
  <si>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</si>
  <si>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</si>
  <si>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</si>
  <si>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</si>
  <si>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</si>
  <si>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</si>
  <si>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</si>
  <si>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</si>
  <si>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</si>
  <si>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</si>
  <si>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</si>
  <si>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</si>
  <si>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</si>
  <si>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</si>
  <si>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</si>
  <si>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</si>
  <si>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</si>
  <si>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</si>
  <si>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</si>
  <si>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</si>
  <si>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</si>
  <si>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</si>
  <si>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</si>
  <si>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</si>
  <si>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</si>
  <si>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</si>
  <si>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</si>
  <si>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</si>
  <si>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</si>
  <si>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</si>
  <si>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</si>
  <si>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</si>
  <si>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</si>
  <si>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</si>
  <si>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</si>
  <si>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</si>
  <si>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</si>
  <si>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</si>
  <si>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</si>
  <si>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</si>
  <si>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</si>
  <si>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</si>
  <si>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</si>
  <si>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</si>
  <si>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</si>
  <si>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</si>
  <si>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</si>
  <si>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</si>
  <si>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</si>
  <si>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</si>
  <si>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</si>
  <si>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</si>
  <si>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</si>
  <si>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</si>
  <si>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</si>
  <si>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</si>
  <si>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</si>
  <si>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</si>
  <si>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</si>
  <si>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</si>
  <si>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</si>
  <si>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</si>
  <si>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</si>
  <si>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</si>
  <si>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</si>
  <si>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</si>
  <si>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</si>
  <si>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</si>
  <si>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</si>
  <si>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</si>
  <si>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</si>
  <si>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</si>
  <si>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</si>
  <si>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</si>
  <si>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</si>
  <si>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</si>
  <si>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</si>
  <si>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</si>
  <si>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</si>
  <si>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</si>
  <si>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</si>
  <si>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</si>
  <si>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</si>
  <si>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</si>
  <si>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</si>
  <si>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</si>
  <si>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</si>
  <si>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</si>
  <si>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</si>
  <si>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</si>
  <si>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</si>
  <si>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</si>
  <si>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</si>
  <si>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</si>
  <si>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</si>
  <si>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</si>
  <si>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</si>
  <si>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</si>
  <si>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</si>
  <si>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</si>
  <si>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</si>
  <si>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</si>
  <si>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</si>
  <si>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</si>
  <si>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</si>
  <si>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</si>
  <si>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</si>
  <si>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</si>
  <si>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</si>
  <si>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</si>
  <si>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</si>
  <si>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</si>
  <si>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DEL ESTADO DE CAMPECHE (a)</t>
  </si>
  <si>
    <t>Al 31 de diciembre de 2021 y al 31 de Marzo de 2022 (b)</t>
  </si>
  <si>
    <t>2022 (d)</t>
  </si>
  <si>
    <t>31 de diciembre de 2021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</si>
</sst>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10" activePane="bottomLeft" state="frozen"/>
      <selection pane="bottomLeft" activeCell="D6" sqref="D6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110088974.27</v>
      </c>
      <c r="D9" s="9">
        <f>SUM(D10:D16)</f>
        <v>18806005.289999999</v>
      </c>
      <c r="E9" s="11" t="s">
        <v>8</v>
      </c>
      <c r="F9" s="9">
        <f>SUM(F10:F18)</f>
        <v>3718146.02</v>
      </c>
      <c r="G9" s="9">
        <f>SUM(G10:G18)</f>
        <v>6084592.79</v>
      </c>
    </row>
    <row r="10" spans="2:7" x14ac:dyDescent="0.2">
      <c r="B10" s="12" t="s">
        <v>9</v>
      </c>
      <c r="C10" s="9">
        <v>71000</v>
      </c>
      <c r="D10" s="9">
        <v>9000</v>
      </c>
      <c r="E10" s="13" t="s">
        <v>10</v>
      </c>
      <c r="F10" s="9">
        <v>1028535.91</v>
      </c>
      <c r="G10" s="9">
        <v>708462.2</v>
      </c>
    </row>
    <row r="11" spans="2:7" x14ac:dyDescent="0.2">
      <c r="B11" s="12" t="s">
        <v>11</v>
      </c>
      <c r="C11" s="9">
        <v>110017974.27</v>
      </c>
      <c r="D11" s="9">
        <v>18797005.289999999</v>
      </c>
      <c r="E11" s="13" t="s">
        <v>12</v>
      </c>
      <c r="F11" s="9">
        <v>2190.75</v>
      </c>
      <c r="G11" s="9">
        <v>0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2169.27</v>
      </c>
      <c r="G14" s="9">
        <v>4075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2685250.09</v>
      </c>
      <c r="G16" s="9">
        <v>5372055.5899999999</v>
      </c>
    </row>
    <row r="17" spans="2:7" x14ac:dyDescent="0.2">
      <c r="B17" s="10" t="s">
        <v>23</v>
      </c>
      <c r="C17" s="9">
        <f>SUM(C18:C24)</f>
        <v>2602395.89</v>
      </c>
      <c r="D17" s="9">
        <f>SUM(D18:D24)</f>
        <v>2331611.96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2411014.6800000002</v>
      </c>
      <c r="D19" s="9">
        <v>2324381.67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191381.21</v>
      </c>
      <c r="D20" s="9">
        <v>7230.29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112691370.16</v>
      </c>
      <c r="D47" s="9">
        <f>D9+D17+D25+D31+D37+D38+D41</f>
        <v>21137617.25</v>
      </c>
      <c r="E47" s="8" t="s">
        <v>82</v>
      </c>
      <c r="F47" s="9">
        <f>F9+F19+F23+F26+F27+F31+F38+F42</f>
        <v>3718146.02</v>
      </c>
      <c r="G47" s="9">
        <f>G9+G19+G23+G26+G27+G31+G38+G42</f>
        <v>6084592.79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50982347.850000001</v>
      </c>
      <c r="D52" s="9">
        <v>50982347.850000001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19171160.399999999</v>
      </c>
      <c r="D53" s="9">
        <v>18780222.129999999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1245614.3700000001</v>
      </c>
      <c r="D54" s="9">
        <v>1245614.3700000001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-19122577.050000001</v>
      </c>
      <c r="D55" s="9">
        <v>-18226677.809999999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189706.03</v>
      </c>
      <c r="D56" s="9">
        <v>189706.03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3718146.02</v>
      </c>
      <c r="G59" s="9">
        <f>G47+G57</f>
        <v>6084592.79</v>
      </c>
    </row>
    <row r="60" spans="2:7" ht="25.5" x14ac:dyDescent="0.2">
      <c r="B60" s="6" t="s">
        <v>102</v>
      </c>
      <c r="C60" s="9">
        <f>SUM(C50:C58)</f>
        <v>52466251.600000009</v>
      </c>
      <c r="D60" s="9">
        <f>SUM(D50:D58)</f>
        <v>52971212.570000008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165157621.75999999</v>
      </c>
      <c r="D62" s="9">
        <f>D47+D60</f>
        <v>74108829.820000008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55591631.619999997</v>
      </c>
      <c r="G63" s="9">
        <f>SUM(G64:G66)</f>
        <v>55591631.619999997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5270091.6399999997</v>
      </c>
      <c r="G65" s="9">
        <v>5270091.6399999997</v>
      </c>
    </row>
    <row r="66" spans="2:7" x14ac:dyDescent="0.2">
      <c r="B66" s="10"/>
      <c r="C66" s="9"/>
      <c r="D66" s="9"/>
      <c r="E66" s="11" t="s">
        <v>108</v>
      </c>
      <c r="F66" s="9">
        <v>50321539.979999997</v>
      </c>
      <c r="G66" s="9">
        <v>50321539.979999997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105847844.12</v>
      </c>
      <c r="G68" s="9">
        <f>SUM(G69:G73)</f>
        <v>12432605.409999998</v>
      </c>
    </row>
    <row r="69" spans="2:7" x14ac:dyDescent="0.2">
      <c r="B69" s="10"/>
      <c r="C69" s="9"/>
      <c r="D69" s="9"/>
      <c r="E69" s="11" t="s">
        <v>110</v>
      </c>
      <c r="F69" s="9">
        <v>94421577.980000004</v>
      </c>
      <c r="G69" s="9">
        <v>-5005387.1399999997</v>
      </c>
    </row>
    <row r="70" spans="2:7" x14ac:dyDescent="0.2">
      <c r="B70" s="10"/>
      <c r="C70" s="9"/>
      <c r="D70" s="9"/>
      <c r="E70" s="11" t="s">
        <v>111</v>
      </c>
      <c r="F70" s="9">
        <v>17191981.879999999</v>
      </c>
      <c r="G70" s="9">
        <v>23203708.289999999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-5765715.7400000002</v>
      </c>
      <c r="G73" s="9">
        <v>-5765715.7400000002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161439475.74000001</v>
      </c>
      <c r="G79" s="9">
        <f>G63+G68+G75</f>
        <v>68024237.030000001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165157621.76000002</v>
      </c>
      <c r="G81" s="9">
        <f>G59+G79</f>
        <v>74108829.820000008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C.P. Ingrid Acevedo</cp:lastModifiedBy>
  <cp:lastPrinted>2016-12-20T19:33:34Z</cp:lastPrinted>
  <dcterms:created xsi:type="dcterms:W3CDTF">2016-10-11T18:36:49Z</dcterms:created>
  <dcterms:modified xsi:type="dcterms:W3CDTF">2022-04-08T13:46:34Z</dcterms:modified>
</cp:coreProperties>
</file>