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. Karla N. Colli\Desktop\DIF ESTATAL 28052018\Respaldo Karla 07102016\2022\EDOS FIN TRIMESTRALES\2DO TRIMESTRE\2DO PPTO\"/>
    </mc:Choice>
  </mc:AlternateContent>
  <bookViews>
    <workbookView xWindow="0" yWindow="0" windowWidth="28770" windowHeight="12360"/>
  </bookViews>
  <sheets>
    <sheet name="F6b_EAEPED_CA" sheetId="1" r:id="rId1"/>
  </sheets>
  <calcPr calcId="162913"/>
</workbook>
</file>

<file path=xl/calcChain.xml><?xml version="1.0" encoding="utf-8"?>
<calcChain xmlns="http://schemas.openxmlformats.org/spreadsheetml/2006/main">
  <c r="E50" i="1" l="1"/>
  <c r="H50" i="1"/>
  <c r="G30" i="1"/>
  <c r="F30" i="1"/>
  <c r="D30" i="1"/>
  <c r="C30" i="1"/>
  <c r="E49" i="1"/>
  <c r="H49" i="1"/>
  <c r="E48" i="1"/>
  <c r="H48" i="1"/>
  <c r="E47" i="1"/>
  <c r="H47" i="1"/>
  <c r="E46" i="1"/>
  <c r="H46" i="1"/>
  <c r="E45" i="1"/>
  <c r="H45" i="1"/>
  <c r="E44" i="1"/>
  <c r="H44" i="1"/>
  <c r="E43" i="1"/>
  <c r="H43" i="1"/>
  <c r="E42" i="1"/>
  <c r="H42" i="1"/>
  <c r="E41" i="1"/>
  <c r="H41" i="1"/>
  <c r="E40" i="1"/>
  <c r="H40" i="1"/>
  <c r="E39" i="1"/>
  <c r="H39" i="1"/>
  <c r="E38" i="1"/>
  <c r="H38" i="1"/>
  <c r="E37" i="1"/>
  <c r="H37" i="1"/>
  <c r="E36" i="1"/>
  <c r="H36" i="1"/>
  <c r="E35" i="1"/>
  <c r="H35" i="1"/>
  <c r="E34" i="1"/>
  <c r="H34" i="1"/>
  <c r="E33" i="1"/>
  <c r="H33" i="1"/>
  <c r="E32" i="1"/>
  <c r="H32" i="1"/>
  <c r="E31" i="1"/>
  <c r="H31" i="1"/>
  <c r="E29" i="1"/>
  <c r="H29" i="1"/>
  <c r="G9" i="1"/>
  <c r="G52" i="1"/>
  <c r="F9" i="1"/>
  <c r="F52" i="1"/>
  <c r="D9" i="1"/>
  <c r="D52" i="1"/>
  <c r="C9" i="1"/>
  <c r="C52" i="1"/>
  <c r="E28" i="1"/>
  <c r="H28" i="1"/>
  <c r="E27" i="1"/>
  <c r="H27" i="1"/>
  <c r="E26" i="1"/>
  <c r="H26" i="1"/>
  <c r="E25" i="1"/>
  <c r="H25" i="1"/>
  <c r="E24" i="1"/>
  <c r="H24" i="1"/>
  <c r="E23" i="1"/>
  <c r="H23" i="1"/>
  <c r="E22" i="1"/>
  <c r="H22" i="1"/>
  <c r="E21" i="1"/>
  <c r="H21" i="1"/>
  <c r="E20" i="1"/>
  <c r="H20" i="1"/>
  <c r="E19" i="1"/>
  <c r="H19" i="1"/>
  <c r="E18" i="1"/>
  <c r="H18" i="1"/>
  <c r="E17" i="1"/>
  <c r="H17" i="1"/>
  <c r="E16" i="1"/>
  <c r="H16" i="1"/>
  <c r="E15" i="1"/>
  <c r="H15" i="1"/>
  <c r="E14" i="1"/>
  <c r="H14" i="1"/>
  <c r="E13" i="1"/>
  <c r="H13" i="1"/>
  <c r="E12" i="1"/>
  <c r="H12" i="1"/>
  <c r="E11" i="1"/>
  <c r="H11" i="1"/>
  <c r="E10" i="1"/>
  <c r="H10" i="1"/>
  <c r="H9" i="1"/>
  <c r="H52" i="1"/>
  <c r="H30" i="1"/>
  <c r="E30" i="1"/>
  <c r="E9" i="1"/>
  <c r="E52" i="1"/>
</calcChain>
</file>

<file path=xl/sharedStrings.xml><?xml version="1.0" encoding="utf-8"?>
<sst xmlns="http://schemas.openxmlformats.org/spreadsheetml/2006/main" count="56" uniqueCount="36">
  <si>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</si>
  <si>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</si>
  <si>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</si>
  <si>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</si>
  <si>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</si>
  <si>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</si>
  <si>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</si>
  <si>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</si>
  <si>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</si>
  <si>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</si>
  <si>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</si>
  <si>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III. Total de Egresos (III = I + II)</t>
  </si>
  <si>
    <t>I. Gasto No Etiquetado  (I=A+B+C+D+E+F+G+H)</t>
  </si>
  <si>
    <t>II. Gasto Etiquetado     (II=A+B+C+D+E+F+G+H)</t>
  </si>
  <si>
    <t>SISTEMA PARA EL DESARROLLO INTEGRAL DE LA FAMILIA DEL ESTADO DE CAMPECHE (a)</t>
  </si>
  <si>
    <t>Del 1 de Enero al 30 de Junio de 2022 (b)</t>
  </si>
  <si>
    <t>Dirección General_x000D_</t>
  </si>
  <si>
    <t>Dirección de Comunicación Social_x000D_</t>
  </si>
  <si>
    <t>Dirección de Tecnologías de Información_x000D_</t>
  </si>
  <si>
    <t>Dirección Jurídica_x000D_</t>
  </si>
  <si>
    <t>Dirección de Planeación Estratégica_x000D_</t>
  </si>
  <si>
    <t>Dirección de Atención Social y Discapacidad_x000D_</t>
  </si>
  <si>
    <t>Coordinación de Gestión Médica_x000D_</t>
  </si>
  <si>
    <t>Coordinación del Centro Cultural "Leovigildo Gómez"_x000D_</t>
  </si>
  <si>
    <t>Coordinación del Centro de Rehabilitación Acuática_x000D_</t>
  </si>
  <si>
    <t>Centro de Rehabilitación y Educación Especial_x000D_</t>
  </si>
  <si>
    <t>Centro de Rehabilitación Regional e Integral_x000D_</t>
  </si>
  <si>
    <t>Dirección de Asistencia Alimentaria y Desarrollo Comunitario_x000D_</t>
  </si>
  <si>
    <t>Procuraduría a Protección de Niñas, Niños y Adolescentes_x000D_</t>
  </si>
  <si>
    <t>Subdirección del Centro Asistencial "María Palmira Lavalle"_x000D_</t>
  </si>
  <si>
    <t>Subdirección de Atención Psicosocial_x000D_</t>
  </si>
  <si>
    <t>Dirección de Desarrollo Familiar y Voluntariado_x000D_</t>
  </si>
  <si>
    <t>Coordinación Educativa_x000D_</t>
  </si>
  <si>
    <t>Dirección de Atención Integral al Adulto Mayor_x000D_</t>
  </si>
  <si>
    <t>Dirección de Finanzas_x000D_</t>
  </si>
  <si>
    <t>Dirección de Administración_x000D_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</si>
</sst>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,##0_ ;[Red]\-#,##0\ 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verta"/>
      <family val="3"/>
    </font>
    <font>
      <b/>
      <sz val="10"/>
      <color theme="1"/>
      <name val="Averta"/>
      <family val="3"/>
    </font>
    <font>
      <b/>
      <sz val="11"/>
      <color theme="1"/>
      <name val="Averta"/>
      <family val="3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168" fontId="2" fillId="0" borderId="5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 indent="1"/>
    </xf>
    <xf numFmtId="168" fontId="1" fillId="0" borderId="2" xfId="0" applyNumberFormat="1" applyFont="1" applyBorder="1" applyAlignment="1">
      <alignment horizontal="right" vertical="center" wrapText="1"/>
    </xf>
    <xf numFmtId="168" fontId="1" fillId="0" borderId="4" xfId="0" applyNumberFormat="1" applyFont="1" applyBorder="1" applyAlignment="1">
      <alignment horizontal="right" vertical="center"/>
    </xf>
    <xf numFmtId="168" fontId="1" fillId="0" borderId="4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68" fontId="2" fillId="0" borderId="2" xfId="0" applyNumberFormat="1" applyFont="1" applyBorder="1" applyAlignment="1">
      <alignment horizontal="right" vertical="center" wrapText="1"/>
    </xf>
    <xf numFmtId="0" fontId="1" fillId="0" borderId="0" xfId="0" applyFont="1" applyBorder="1"/>
    <xf numFmtId="168" fontId="2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justify" vertical="center" wrapText="1"/>
    </xf>
    <xf numFmtId="168" fontId="1" fillId="0" borderId="1" xfId="0" applyNumberFormat="1" applyFont="1" applyBorder="1" applyAlignment="1">
      <alignment horizontal="right" vertical="center" wrapText="1"/>
    </xf>
    <xf numFmtId="0" fontId="1" fillId="0" borderId="15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22"/>
  <sheetViews>
    <sheetView tabSelected="1" workbookViewId="0">
      <pane ySplit="8" topLeftCell="A45" activePane="bottomLeft" state="frozen"/>
      <selection pane="bottomLeft" activeCell="K47" sqref="K47"/>
    </sheetView>
  </sheetViews>
  <sheetFormatPr baseColWidth="10" defaultColWidth="11" defaultRowHeight="14.25" x14ac:dyDescent="0.25"/>
  <cols>
    <col min="1" max="1" width="4.42578125" style="1" customWidth="1"/>
    <col min="2" max="2" width="57.5703125" style="1" customWidth="1"/>
    <col min="3" max="3" width="14" style="1" customWidth="1"/>
    <col min="4" max="4" width="13.28515625" style="1" customWidth="1"/>
    <col min="5" max="5" width="12.85546875" style="1" customWidth="1"/>
    <col min="6" max="6" width="13" style="1" customWidth="1"/>
    <col min="7" max="7" width="14.28515625" style="1" customWidth="1"/>
    <col min="8" max="8" width="13.5703125" style="1" customWidth="1"/>
    <col min="9" max="16384" width="11" style="1"/>
  </cols>
  <sheetData>
    <row r="1" spans="2:8" ht="15" thickBot="1" x14ac:dyDescent="0.3"/>
    <row r="2" spans="2:8" ht="16.5" x14ac:dyDescent="0.25">
      <c r="B2" s="22" t="s">
        <v>14</v>
      </c>
      <c r="C2" s="23"/>
      <c r="D2" s="23"/>
      <c r="E2" s="23"/>
      <c r="F2" s="23"/>
      <c r="G2" s="23"/>
      <c r="H2" s="24"/>
    </row>
    <row r="3" spans="2:8" ht="16.5" x14ac:dyDescent="0.25">
      <c r="B3" s="25" t="s">
        <v>0</v>
      </c>
      <c r="C3" s="26"/>
      <c r="D3" s="26"/>
      <c r="E3" s="26"/>
      <c r="F3" s="26"/>
      <c r="G3" s="26"/>
      <c r="H3" s="27"/>
    </row>
    <row r="4" spans="2:8" ht="16.5" x14ac:dyDescent="0.25">
      <c r="B4" s="25" t="s">
        <v>1</v>
      </c>
      <c r="C4" s="26"/>
      <c r="D4" s="26"/>
      <c r="E4" s="26"/>
      <c r="F4" s="26"/>
      <c r="G4" s="26"/>
      <c r="H4" s="27"/>
    </row>
    <row r="5" spans="2:8" ht="16.5" x14ac:dyDescent="0.25">
      <c r="B5" s="25" t="s">
        <v>15</v>
      </c>
      <c r="C5" s="26"/>
      <c r="D5" s="26"/>
      <c r="E5" s="26"/>
      <c r="F5" s="26"/>
      <c r="G5" s="26"/>
      <c r="H5" s="27"/>
    </row>
    <row r="6" spans="2:8" ht="17.25" thickBot="1" x14ac:dyDescent="0.3">
      <c r="B6" s="28" t="s">
        <v>2</v>
      </c>
      <c r="C6" s="29"/>
      <c r="D6" s="29"/>
      <c r="E6" s="29"/>
      <c r="F6" s="29"/>
      <c r="G6" s="29"/>
      <c r="H6" s="30"/>
    </row>
    <row r="7" spans="2:8" ht="15" thickBot="1" x14ac:dyDescent="0.3">
      <c r="B7" s="2" t="s">
        <v>3</v>
      </c>
      <c r="C7" s="3" t="s">
        <v>4</v>
      </c>
      <c r="D7" s="4"/>
      <c r="E7" s="4"/>
      <c r="F7" s="4"/>
      <c r="G7" s="5"/>
      <c r="H7" s="2" t="s">
        <v>5</v>
      </c>
    </row>
    <row r="8" spans="2:8" ht="57.75" thickBot="1" x14ac:dyDescent="0.3">
      <c r="B8" s="6"/>
      <c r="C8" s="7" t="s">
        <v>6</v>
      </c>
      <c r="D8" s="7" t="s">
        <v>7</v>
      </c>
      <c r="E8" s="7" t="s">
        <v>8</v>
      </c>
      <c r="F8" s="7" t="s">
        <v>9</v>
      </c>
      <c r="G8" s="7" t="s">
        <v>10</v>
      </c>
      <c r="H8" s="6"/>
    </row>
    <row r="9" spans="2:8" x14ac:dyDescent="0.25">
      <c r="B9" s="8" t="s">
        <v>12</v>
      </c>
      <c r="C9" s="9">
        <f t="shared" ref="C9:H9" si="0">SUM(C10:C29)</f>
        <v>231756186.80000001</v>
      </c>
      <c r="D9" s="9">
        <f t="shared" si="0"/>
        <v>15838649.93</v>
      </c>
      <c r="E9" s="9">
        <f t="shared" si="0"/>
        <v>247594836.72999999</v>
      </c>
      <c r="F9" s="9">
        <f t="shared" si="0"/>
        <v>105801777.23</v>
      </c>
      <c r="G9" s="9">
        <f t="shared" si="0"/>
        <v>101266401.99999999</v>
      </c>
      <c r="H9" s="9">
        <f t="shared" si="0"/>
        <v>141793059.49999997</v>
      </c>
    </row>
    <row r="10" spans="2:8" x14ac:dyDescent="0.25">
      <c r="B10" s="10" t="s">
        <v>16</v>
      </c>
      <c r="C10" s="11">
        <v>13618245</v>
      </c>
      <c r="D10" s="11">
        <v>7902397.2199999997</v>
      </c>
      <c r="E10" s="11">
        <f t="shared" ref="E10:E29" si="1">C10+D10</f>
        <v>21520642.219999999</v>
      </c>
      <c r="F10" s="11">
        <v>11529805.880000001</v>
      </c>
      <c r="G10" s="11">
        <v>11342588.75</v>
      </c>
      <c r="H10" s="12">
        <f t="shared" ref="H10:H29" si="2">E10-F10</f>
        <v>9990836.339999998</v>
      </c>
    </row>
    <row r="11" spans="2:8" x14ac:dyDescent="0.25">
      <c r="B11" s="10" t="s">
        <v>17</v>
      </c>
      <c r="C11" s="13">
        <v>3198534</v>
      </c>
      <c r="D11" s="13">
        <v>0</v>
      </c>
      <c r="E11" s="13">
        <f t="shared" si="1"/>
        <v>3198534</v>
      </c>
      <c r="F11" s="13">
        <v>1283233.78</v>
      </c>
      <c r="G11" s="13">
        <v>1199945.6299999999</v>
      </c>
      <c r="H11" s="12">
        <f t="shared" si="2"/>
        <v>1915300.22</v>
      </c>
    </row>
    <row r="12" spans="2:8" x14ac:dyDescent="0.25">
      <c r="B12" s="10" t="s">
        <v>18</v>
      </c>
      <c r="C12" s="13">
        <v>4318821</v>
      </c>
      <c r="D12" s="13">
        <v>0</v>
      </c>
      <c r="E12" s="13">
        <f t="shared" si="1"/>
        <v>4318821</v>
      </c>
      <c r="F12" s="13">
        <v>1669885.5</v>
      </c>
      <c r="G12" s="13">
        <v>1611370.06</v>
      </c>
      <c r="H12" s="12">
        <f t="shared" si="2"/>
        <v>2648935.5</v>
      </c>
    </row>
    <row r="13" spans="2:8" x14ac:dyDescent="0.25">
      <c r="B13" s="10" t="s">
        <v>19</v>
      </c>
      <c r="C13" s="13">
        <v>4790265</v>
      </c>
      <c r="D13" s="13">
        <v>-34393.06</v>
      </c>
      <c r="E13" s="13">
        <f t="shared" si="1"/>
        <v>4755871.9400000004</v>
      </c>
      <c r="F13" s="13">
        <v>1785639.75</v>
      </c>
      <c r="G13" s="13">
        <v>1683043.65</v>
      </c>
      <c r="H13" s="12">
        <f t="shared" si="2"/>
        <v>2970232.1900000004</v>
      </c>
    </row>
    <row r="14" spans="2:8" x14ac:dyDescent="0.25">
      <c r="B14" s="10" t="s">
        <v>20</v>
      </c>
      <c r="C14" s="13">
        <v>6356534</v>
      </c>
      <c r="D14" s="13">
        <v>0</v>
      </c>
      <c r="E14" s="13">
        <f t="shared" si="1"/>
        <v>6356534</v>
      </c>
      <c r="F14" s="13">
        <v>2792664.37</v>
      </c>
      <c r="G14" s="13">
        <v>2636301.84</v>
      </c>
      <c r="H14" s="12">
        <f t="shared" si="2"/>
        <v>3563869.63</v>
      </c>
    </row>
    <row r="15" spans="2:8" x14ac:dyDescent="0.25">
      <c r="B15" s="10" t="s">
        <v>21</v>
      </c>
      <c r="C15" s="13">
        <v>4747372</v>
      </c>
      <c r="D15" s="13">
        <v>32674.83</v>
      </c>
      <c r="E15" s="13">
        <f t="shared" si="1"/>
        <v>4780046.83</v>
      </c>
      <c r="F15" s="13">
        <v>2430781.29</v>
      </c>
      <c r="G15" s="13">
        <v>2293407.0099999998</v>
      </c>
      <c r="H15" s="12">
        <f t="shared" si="2"/>
        <v>2349265.54</v>
      </c>
    </row>
    <row r="16" spans="2:8" x14ac:dyDescent="0.25">
      <c r="B16" s="10" t="s">
        <v>22</v>
      </c>
      <c r="C16" s="13">
        <v>10500795</v>
      </c>
      <c r="D16" s="13">
        <v>-711625.17</v>
      </c>
      <c r="E16" s="13">
        <f t="shared" si="1"/>
        <v>9789169.8300000001</v>
      </c>
      <c r="F16" s="13">
        <v>3443630.03</v>
      </c>
      <c r="G16" s="13">
        <v>3327134.7</v>
      </c>
      <c r="H16" s="12">
        <f t="shared" si="2"/>
        <v>6345539.8000000007</v>
      </c>
    </row>
    <row r="17" spans="2:8" x14ac:dyDescent="0.25">
      <c r="B17" s="10" t="s">
        <v>23</v>
      </c>
      <c r="C17" s="13">
        <v>3626828</v>
      </c>
      <c r="D17" s="13">
        <v>0</v>
      </c>
      <c r="E17" s="13">
        <f t="shared" si="1"/>
        <v>3626828</v>
      </c>
      <c r="F17" s="13">
        <v>1559562.16</v>
      </c>
      <c r="G17" s="13">
        <v>1489595.49</v>
      </c>
      <c r="H17" s="12">
        <f t="shared" si="2"/>
        <v>2067265.84</v>
      </c>
    </row>
    <row r="18" spans="2:8" x14ac:dyDescent="0.25">
      <c r="B18" s="10" t="s">
        <v>24</v>
      </c>
      <c r="C18" s="13">
        <v>2543382</v>
      </c>
      <c r="D18" s="13">
        <v>-25093.48</v>
      </c>
      <c r="E18" s="13">
        <f t="shared" si="1"/>
        <v>2518288.52</v>
      </c>
      <c r="F18" s="13">
        <v>926472.62</v>
      </c>
      <c r="G18" s="13">
        <v>885084.18</v>
      </c>
      <c r="H18" s="13">
        <f t="shared" si="2"/>
        <v>1591815.9</v>
      </c>
    </row>
    <row r="19" spans="2:8" x14ac:dyDescent="0.25">
      <c r="B19" s="10" t="s">
        <v>25</v>
      </c>
      <c r="C19" s="13">
        <v>16681074</v>
      </c>
      <c r="D19" s="13">
        <v>-7939.23</v>
      </c>
      <c r="E19" s="13">
        <f t="shared" si="1"/>
        <v>16673134.77</v>
      </c>
      <c r="F19" s="13">
        <v>6889140.0999999996</v>
      </c>
      <c r="G19" s="13">
        <v>6511533.8799999999</v>
      </c>
      <c r="H19" s="13">
        <f t="shared" si="2"/>
        <v>9783994.6699999999</v>
      </c>
    </row>
    <row r="20" spans="2:8" x14ac:dyDescent="0.25">
      <c r="B20" s="10" t="s">
        <v>26</v>
      </c>
      <c r="C20" s="13">
        <v>8876398</v>
      </c>
      <c r="D20" s="13">
        <v>24243.439999999999</v>
      </c>
      <c r="E20" s="13">
        <f t="shared" si="1"/>
        <v>8900641.4399999995</v>
      </c>
      <c r="F20" s="13">
        <v>3664766.44</v>
      </c>
      <c r="G20" s="13">
        <v>3487708.69</v>
      </c>
      <c r="H20" s="13">
        <f t="shared" si="2"/>
        <v>5235875</v>
      </c>
    </row>
    <row r="21" spans="2:8" x14ac:dyDescent="0.25">
      <c r="B21" s="10" t="s">
        <v>27</v>
      </c>
      <c r="C21" s="13">
        <v>14270052</v>
      </c>
      <c r="D21" s="13">
        <v>6448035.9400000004</v>
      </c>
      <c r="E21" s="13">
        <f t="shared" si="1"/>
        <v>20718087.940000001</v>
      </c>
      <c r="F21" s="13">
        <v>5141958.1500000004</v>
      </c>
      <c r="G21" s="13">
        <v>4874750.25</v>
      </c>
      <c r="H21" s="13">
        <f t="shared" si="2"/>
        <v>15576129.790000001</v>
      </c>
    </row>
    <row r="22" spans="2:8" x14ac:dyDescent="0.25">
      <c r="B22" s="10" t="s">
        <v>28</v>
      </c>
      <c r="C22" s="13">
        <v>12402575</v>
      </c>
      <c r="D22" s="13">
        <v>-1123446.18</v>
      </c>
      <c r="E22" s="13">
        <f t="shared" si="1"/>
        <v>11279128.82</v>
      </c>
      <c r="F22" s="13">
        <v>4975418.3499999996</v>
      </c>
      <c r="G22" s="13">
        <v>4736918.37</v>
      </c>
      <c r="H22" s="13">
        <f t="shared" si="2"/>
        <v>6303710.4700000007</v>
      </c>
    </row>
    <row r="23" spans="2:8" x14ac:dyDescent="0.25">
      <c r="B23" s="10" t="s">
        <v>29</v>
      </c>
      <c r="C23" s="13">
        <v>11537807</v>
      </c>
      <c r="D23" s="13">
        <v>2019100.38</v>
      </c>
      <c r="E23" s="13">
        <f t="shared" si="1"/>
        <v>13556907.379999999</v>
      </c>
      <c r="F23" s="13">
        <v>7391112.1900000004</v>
      </c>
      <c r="G23" s="13">
        <v>7045140.9699999997</v>
      </c>
      <c r="H23" s="13">
        <f t="shared" si="2"/>
        <v>6165795.1899999985</v>
      </c>
    </row>
    <row r="24" spans="2:8" x14ac:dyDescent="0.25">
      <c r="B24" s="10" t="s">
        <v>30</v>
      </c>
      <c r="C24" s="13">
        <v>8609832</v>
      </c>
      <c r="D24" s="13">
        <v>-406289.88</v>
      </c>
      <c r="E24" s="13">
        <f t="shared" si="1"/>
        <v>8203542.1200000001</v>
      </c>
      <c r="F24" s="13">
        <v>3809125.46</v>
      </c>
      <c r="G24" s="13">
        <v>3610246.06</v>
      </c>
      <c r="H24" s="13">
        <f t="shared" si="2"/>
        <v>4394416.66</v>
      </c>
    </row>
    <row r="25" spans="2:8" x14ac:dyDescent="0.25">
      <c r="B25" s="10" t="s">
        <v>31</v>
      </c>
      <c r="C25" s="13">
        <v>6294566</v>
      </c>
      <c r="D25" s="13">
        <v>-84988.9</v>
      </c>
      <c r="E25" s="13">
        <f t="shared" si="1"/>
        <v>6209577.0999999996</v>
      </c>
      <c r="F25" s="13">
        <v>3248288.86</v>
      </c>
      <c r="G25" s="13">
        <v>3151996.89</v>
      </c>
      <c r="H25" s="13">
        <f t="shared" si="2"/>
        <v>2961288.2399999998</v>
      </c>
    </row>
    <row r="26" spans="2:8" x14ac:dyDescent="0.25">
      <c r="B26" s="10" t="s">
        <v>32</v>
      </c>
      <c r="C26" s="13">
        <v>14425962</v>
      </c>
      <c r="D26" s="13">
        <v>556411.51</v>
      </c>
      <c r="E26" s="13">
        <f t="shared" si="1"/>
        <v>14982373.51</v>
      </c>
      <c r="F26" s="13">
        <v>7371526.2400000002</v>
      </c>
      <c r="G26" s="13">
        <v>6985592.6600000001</v>
      </c>
      <c r="H26" s="13">
        <f t="shared" si="2"/>
        <v>7610847.2699999996</v>
      </c>
    </row>
    <row r="27" spans="2:8" x14ac:dyDescent="0.25">
      <c r="B27" s="10" t="s">
        <v>33</v>
      </c>
      <c r="C27" s="13">
        <v>40102344</v>
      </c>
      <c r="D27" s="13">
        <v>27925.06</v>
      </c>
      <c r="E27" s="13">
        <f t="shared" si="1"/>
        <v>40130269.060000002</v>
      </c>
      <c r="F27" s="13">
        <v>16858413.030000001</v>
      </c>
      <c r="G27" s="13">
        <v>16057662.24</v>
      </c>
      <c r="H27" s="13">
        <f t="shared" si="2"/>
        <v>23271856.030000001</v>
      </c>
    </row>
    <row r="28" spans="2:8" x14ac:dyDescent="0.25">
      <c r="B28" s="10" t="s">
        <v>34</v>
      </c>
      <c r="C28" s="13">
        <v>5362040</v>
      </c>
      <c r="D28" s="13">
        <v>106802.19</v>
      </c>
      <c r="E28" s="13">
        <f t="shared" si="1"/>
        <v>5468842.1900000004</v>
      </c>
      <c r="F28" s="13">
        <v>2567038.56</v>
      </c>
      <c r="G28" s="13">
        <v>2442796.41</v>
      </c>
      <c r="H28" s="13">
        <f t="shared" si="2"/>
        <v>2901803.6300000004</v>
      </c>
    </row>
    <row r="29" spans="2:8" x14ac:dyDescent="0.25">
      <c r="B29" s="10" t="s">
        <v>35</v>
      </c>
      <c r="C29" s="13">
        <v>39492760.799999997</v>
      </c>
      <c r="D29" s="13">
        <v>1114835.26</v>
      </c>
      <c r="E29" s="13">
        <f t="shared" si="1"/>
        <v>40607596.059999995</v>
      </c>
      <c r="F29" s="13">
        <v>16463314.470000001</v>
      </c>
      <c r="G29" s="13">
        <v>15893584.27</v>
      </c>
      <c r="H29" s="13">
        <f t="shared" si="2"/>
        <v>24144281.589999996</v>
      </c>
    </row>
    <row r="30" spans="2:8" s="17" customFormat="1" x14ac:dyDescent="0.25">
      <c r="B30" s="15" t="s">
        <v>13</v>
      </c>
      <c r="C30" s="16">
        <f t="shared" ref="C30:H30" si="3">SUM(C31:C50)</f>
        <v>142327325</v>
      </c>
      <c r="D30" s="16">
        <f t="shared" si="3"/>
        <v>31743210.399999999</v>
      </c>
      <c r="E30" s="16">
        <f t="shared" si="3"/>
        <v>174070535.40000001</v>
      </c>
      <c r="F30" s="16">
        <f t="shared" si="3"/>
        <v>38064885.380000003</v>
      </c>
      <c r="G30" s="16">
        <f t="shared" si="3"/>
        <v>38064885.380000003</v>
      </c>
      <c r="H30" s="16">
        <f t="shared" si="3"/>
        <v>136005650.02000001</v>
      </c>
    </row>
    <row r="31" spans="2:8" x14ac:dyDescent="0.25">
      <c r="B31" s="10" t="s">
        <v>16</v>
      </c>
      <c r="C31" s="11">
        <v>0</v>
      </c>
      <c r="D31" s="11">
        <v>0</v>
      </c>
      <c r="E31" s="11">
        <f t="shared" ref="E31:E50" si="4">C31+D31</f>
        <v>0</v>
      </c>
      <c r="F31" s="11">
        <v>0</v>
      </c>
      <c r="G31" s="11">
        <v>0</v>
      </c>
      <c r="H31" s="12">
        <f t="shared" ref="H31:H50" si="5">E31-F31</f>
        <v>0</v>
      </c>
    </row>
    <row r="32" spans="2:8" x14ac:dyDescent="0.25">
      <c r="B32" s="10" t="s">
        <v>17</v>
      </c>
      <c r="C32" s="11">
        <v>0</v>
      </c>
      <c r="D32" s="11">
        <v>0</v>
      </c>
      <c r="E32" s="11">
        <f t="shared" si="4"/>
        <v>0</v>
      </c>
      <c r="F32" s="11">
        <v>0</v>
      </c>
      <c r="G32" s="11">
        <v>0</v>
      </c>
      <c r="H32" s="12">
        <f t="shared" si="5"/>
        <v>0</v>
      </c>
    </row>
    <row r="33" spans="2:8" x14ac:dyDescent="0.25">
      <c r="B33" s="10" t="s">
        <v>18</v>
      </c>
      <c r="C33" s="11">
        <v>0</v>
      </c>
      <c r="D33" s="11">
        <v>0</v>
      </c>
      <c r="E33" s="11">
        <f t="shared" si="4"/>
        <v>0</v>
      </c>
      <c r="F33" s="11">
        <v>0</v>
      </c>
      <c r="G33" s="11">
        <v>0</v>
      </c>
      <c r="H33" s="12">
        <f t="shared" si="5"/>
        <v>0</v>
      </c>
    </row>
    <row r="34" spans="2:8" x14ac:dyDescent="0.25">
      <c r="B34" s="10" t="s">
        <v>19</v>
      </c>
      <c r="C34" s="11">
        <v>0</v>
      </c>
      <c r="D34" s="11">
        <v>0</v>
      </c>
      <c r="E34" s="11">
        <f t="shared" si="4"/>
        <v>0</v>
      </c>
      <c r="F34" s="11">
        <v>0</v>
      </c>
      <c r="G34" s="11">
        <v>0</v>
      </c>
      <c r="H34" s="12">
        <f t="shared" si="5"/>
        <v>0</v>
      </c>
    </row>
    <row r="35" spans="2:8" x14ac:dyDescent="0.25">
      <c r="B35" s="10" t="s">
        <v>20</v>
      </c>
      <c r="C35" s="13">
        <v>0</v>
      </c>
      <c r="D35" s="13">
        <v>0</v>
      </c>
      <c r="E35" s="13">
        <f t="shared" si="4"/>
        <v>0</v>
      </c>
      <c r="F35" s="13">
        <v>0</v>
      </c>
      <c r="G35" s="13">
        <v>0</v>
      </c>
      <c r="H35" s="12">
        <f t="shared" si="5"/>
        <v>0</v>
      </c>
    </row>
    <row r="36" spans="2:8" x14ac:dyDescent="0.25">
      <c r="B36" s="10" t="s">
        <v>21</v>
      </c>
      <c r="C36" s="13">
        <v>0</v>
      </c>
      <c r="D36" s="13">
        <v>0</v>
      </c>
      <c r="E36" s="13">
        <f t="shared" si="4"/>
        <v>0</v>
      </c>
      <c r="F36" s="13">
        <v>0</v>
      </c>
      <c r="G36" s="13">
        <v>0</v>
      </c>
      <c r="H36" s="12">
        <f t="shared" si="5"/>
        <v>0</v>
      </c>
    </row>
    <row r="37" spans="2:8" x14ac:dyDescent="0.25">
      <c r="B37" s="10" t="s">
        <v>22</v>
      </c>
      <c r="C37" s="13">
        <v>0</v>
      </c>
      <c r="D37" s="13">
        <v>0</v>
      </c>
      <c r="E37" s="13">
        <f t="shared" si="4"/>
        <v>0</v>
      </c>
      <c r="F37" s="13">
        <v>0</v>
      </c>
      <c r="G37" s="13">
        <v>0</v>
      </c>
      <c r="H37" s="12">
        <f t="shared" si="5"/>
        <v>0</v>
      </c>
    </row>
    <row r="38" spans="2:8" x14ac:dyDescent="0.25">
      <c r="B38" s="10" t="s">
        <v>23</v>
      </c>
      <c r="C38" s="13">
        <v>0</v>
      </c>
      <c r="D38" s="13">
        <v>0</v>
      </c>
      <c r="E38" s="13">
        <f t="shared" si="4"/>
        <v>0</v>
      </c>
      <c r="F38" s="13">
        <v>0</v>
      </c>
      <c r="G38" s="13">
        <v>0</v>
      </c>
      <c r="H38" s="12">
        <f t="shared" si="5"/>
        <v>0</v>
      </c>
    </row>
    <row r="39" spans="2:8" x14ac:dyDescent="0.25">
      <c r="B39" s="10" t="s">
        <v>24</v>
      </c>
      <c r="C39" s="13">
        <v>0</v>
      </c>
      <c r="D39" s="13">
        <v>0</v>
      </c>
      <c r="E39" s="13">
        <f t="shared" si="4"/>
        <v>0</v>
      </c>
      <c r="F39" s="13">
        <v>0</v>
      </c>
      <c r="G39" s="13">
        <v>0</v>
      </c>
      <c r="H39" s="12">
        <f t="shared" si="5"/>
        <v>0</v>
      </c>
    </row>
    <row r="40" spans="2:8" x14ac:dyDescent="0.25">
      <c r="B40" s="10" t="s">
        <v>25</v>
      </c>
      <c r="C40" s="13">
        <v>0</v>
      </c>
      <c r="D40" s="13">
        <v>945465.11</v>
      </c>
      <c r="E40" s="13">
        <f t="shared" si="4"/>
        <v>945465.11</v>
      </c>
      <c r="F40" s="13">
        <v>0</v>
      </c>
      <c r="G40" s="13">
        <v>0</v>
      </c>
      <c r="H40" s="12">
        <f t="shared" si="5"/>
        <v>945465.11</v>
      </c>
    </row>
    <row r="41" spans="2:8" x14ac:dyDescent="0.25">
      <c r="B41" s="10" t="s">
        <v>26</v>
      </c>
      <c r="C41" s="13">
        <v>0</v>
      </c>
      <c r="D41" s="13">
        <v>0</v>
      </c>
      <c r="E41" s="13">
        <f t="shared" si="4"/>
        <v>0</v>
      </c>
      <c r="F41" s="13">
        <v>0</v>
      </c>
      <c r="G41" s="13">
        <v>0</v>
      </c>
      <c r="H41" s="12">
        <f t="shared" si="5"/>
        <v>0</v>
      </c>
    </row>
    <row r="42" spans="2:8" x14ac:dyDescent="0.25">
      <c r="B42" s="10" t="s">
        <v>27</v>
      </c>
      <c r="C42" s="13">
        <v>142327325</v>
      </c>
      <c r="D42" s="13">
        <v>-5610466.5300000003</v>
      </c>
      <c r="E42" s="13">
        <f t="shared" si="4"/>
        <v>136716858.47</v>
      </c>
      <c r="F42" s="13">
        <v>38064885.380000003</v>
      </c>
      <c r="G42" s="13">
        <v>38064885.380000003</v>
      </c>
      <c r="H42" s="12">
        <f t="shared" si="5"/>
        <v>98651973.090000004</v>
      </c>
    </row>
    <row r="43" spans="2:8" x14ac:dyDescent="0.25">
      <c r="B43" s="10" t="s">
        <v>28</v>
      </c>
      <c r="C43" s="13">
        <v>0</v>
      </c>
      <c r="D43" s="13">
        <v>36408211.82</v>
      </c>
      <c r="E43" s="13">
        <f t="shared" si="4"/>
        <v>36408211.82</v>
      </c>
      <c r="F43" s="13">
        <v>0</v>
      </c>
      <c r="G43" s="13">
        <v>0</v>
      </c>
      <c r="H43" s="12">
        <f t="shared" si="5"/>
        <v>36408211.82</v>
      </c>
    </row>
    <row r="44" spans="2:8" x14ac:dyDescent="0.25">
      <c r="B44" s="10" t="s">
        <v>29</v>
      </c>
      <c r="C44" s="13">
        <v>0</v>
      </c>
      <c r="D44" s="13">
        <v>0</v>
      </c>
      <c r="E44" s="13">
        <f t="shared" si="4"/>
        <v>0</v>
      </c>
      <c r="F44" s="13">
        <v>0</v>
      </c>
      <c r="G44" s="13">
        <v>0</v>
      </c>
      <c r="H44" s="12">
        <f t="shared" si="5"/>
        <v>0</v>
      </c>
    </row>
    <row r="45" spans="2:8" x14ac:dyDescent="0.25">
      <c r="B45" s="10" t="s">
        <v>30</v>
      </c>
      <c r="C45" s="13">
        <v>0</v>
      </c>
      <c r="D45" s="13">
        <v>0</v>
      </c>
      <c r="E45" s="13">
        <f t="shared" si="4"/>
        <v>0</v>
      </c>
      <c r="F45" s="13">
        <v>0</v>
      </c>
      <c r="G45" s="13">
        <v>0</v>
      </c>
      <c r="H45" s="12">
        <f t="shared" si="5"/>
        <v>0</v>
      </c>
    </row>
    <row r="46" spans="2:8" x14ac:dyDescent="0.25">
      <c r="B46" s="10" t="s">
        <v>31</v>
      </c>
      <c r="C46" s="13">
        <v>0</v>
      </c>
      <c r="D46" s="13">
        <v>0</v>
      </c>
      <c r="E46" s="13">
        <f t="shared" si="4"/>
        <v>0</v>
      </c>
      <c r="F46" s="13">
        <v>0</v>
      </c>
      <c r="G46" s="13">
        <v>0</v>
      </c>
      <c r="H46" s="12">
        <f t="shared" si="5"/>
        <v>0</v>
      </c>
    </row>
    <row r="47" spans="2:8" x14ac:dyDescent="0.25">
      <c r="B47" s="10" t="s">
        <v>32</v>
      </c>
      <c r="C47" s="13">
        <v>0</v>
      </c>
      <c r="D47" s="13">
        <v>0</v>
      </c>
      <c r="E47" s="13">
        <f t="shared" si="4"/>
        <v>0</v>
      </c>
      <c r="F47" s="13">
        <v>0</v>
      </c>
      <c r="G47" s="13">
        <v>0</v>
      </c>
      <c r="H47" s="12">
        <f t="shared" si="5"/>
        <v>0</v>
      </c>
    </row>
    <row r="48" spans="2:8" x14ac:dyDescent="0.25">
      <c r="B48" s="10" t="s">
        <v>33</v>
      </c>
      <c r="C48" s="13">
        <v>0</v>
      </c>
      <c r="D48" s="13">
        <v>0</v>
      </c>
      <c r="E48" s="13">
        <f t="shared" si="4"/>
        <v>0</v>
      </c>
      <c r="F48" s="13">
        <v>0</v>
      </c>
      <c r="G48" s="13">
        <v>0</v>
      </c>
      <c r="H48" s="12">
        <f t="shared" si="5"/>
        <v>0</v>
      </c>
    </row>
    <row r="49" spans="2:8" x14ac:dyDescent="0.25">
      <c r="B49" s="10" t="s">
        <v>34</v>
      </c>
      <c r="C49" s="13">
        <v>0</v>
      </c>
      <c r="D49" s="13">
        <v>0</v>
      </c>
      <c r="E49" s="13">
        <f t="shared" si="4"/>
        <v>0</v>
      </c>
      <c r="F49" s="13">
        <v>0</v>
      </c>
      <c r="G49" s="13">
        <v>0</v>
      </c>
      <c r="H49" s="12">
        <f t="shared" si="5"/>
        <v>0</v>
      </c>
    </row>
    <row r="50" spans="2:8" x14ac:dyDescent="0.25">
      <c r="B50" s="10" t="s">
        <v>35</v>
      </c>
      <c r="C50" s="13">
        <v>0</v>
      </c>
      <c r="D50" s="13">
        <v>0</v>
      </c>
      <c r="E50" s="13">
        <f t="shared" si="4"/>
        <v>0</v>
      </c>
      <c r="F50" s="13">
        <v>0</v>
      </c>
      <c r="G50" s="13">
        <v>0</v>
      </c>
      <c r="H50" s="12">
        <f t="shared" si="5"/>
        <v>0</v>
      </c>
    </row>
    <row r="51" spans="2:8" s="17" customFormat="1" x14ac:dyDescent="0.25">
      <c r="B51" s="14"/>
      <c r="C51" s="13"/>
      <c r="D51" s="13"/>
      <c r="E51" s="13"/>
      <c r="F51" s="13"/>
      <c r="G51" s="13"/>
      <c r="H51" s="12"/>
    </row>
    <row r="52" spans="2:8" x14ac:dyDescent="0.25">
      <c r="B52" s="8" t="s">
        <v>11</v>
      </c>
      <c r="C52" s="18">
        <f t="shared" ref="C52:H52" si="6">C9+C30</f>
        <v>374083511.80000001</v>
      </c>
      <c r="D52" s="18">
        <f t="shared" si="6"/>
        <v>47581860.329999998</v>
      </c>
      <c r="E52" s="18">
        <f t="shared" si="6"/>
        <v>421665372.13</v>
      </c>
      <c r="F52" s="18">
        <f t="shared" si="6"/>
        <v>143866662.61000001</v>
      </c>
      <c r="G52" s="18">
        <f t="shared" si="6"/>
        <v>139331287.38</v>
      </c>
      <c r="H52" s="18">
        <f t="shared" si="6"/>
        <v>277798709.51999998</v>
      </c>
    </row>
    <row r="53" spans="2:8" ht="15" thickBot="1" x14ac:dyDescent="0.3">
      <c r="B53" s="19"/>
      <c r="C53" s="20"/>
      <c r="D53" s="20"/>
      <c r="E53" s="20"/>
      <c r="F53" s="20"/>
      <c r="G53" s="20"/>
      <c r="H53" s="20"/>
    </row>
    <row r="522" spans="2:8" x14ac:dyDescent="0.25">
      <c r="B522" s="21"/>
      <c r="C522" s="21"/>
      <c r="D522" s="21"/>
      <c r="E522" s="21"/>
      <c r="F522" s="21"/>
      <c r="G522" s="21"/>
      <c r="H522" s="21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F6b_EAEPED_CA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Lic. Karla N. Colli</cp:lastModifiedBy>
  <cp:lastPrinted>2016-12-22T17:30:19Z</cp:lastPrinted>
  <dcterms:created xsi:type="dcterms:W3CDTF">2016-10-11T20:43:07Z</dcterms:created>
  <dcterms:modified xsi:type="dcterms:W3CDTF">2022-07-12T17:24:19Z</dcterms:modified>
</cp:coreProperties>
</file>