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Ingrid\Desktop\KARLA 4-11-22\2024\EDOS FINANCIEROS\2DO TRIMESTRE\LDF\"/>
    </mc:Choice>
  </mc:AlternateContent>
  <xr:revisionPtr revIDLastSave="0" documentId="8_{15212BC3-6BC9-49B2-A647-A0D87197F7E5}" xr6:coauthVersionLast="47" xr6:coauthVersionMax="47" xr10:uidLastSave="{00000000-0000-0000-0000-000000000000}"/>
  <bookViews>
    <workbookView xWindow="-120" yWindow="-120" windowWidth="29040" windowHeight="15720"/>
  </bookViews>
  <sheets>
    <sheet name="F6b_EAEPED_C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" l="1"/>
  <c r="H50" i="1"/>
  <c r="G30" i="1"/>
  <c r="G52" i="1" s="1"/>
  <c r="F30" i="1"/>
  <c r="D30" i="1"/>
  <c r="C30" i="1"/>
  <c r="E49" i="1"/>
  <c r="H49" i="1" s="1"/>
  <c r="E48" i="1"/>
  <c r="H48" i="1"/>
  <c r="E47" i="1"/>
  <c r="H47" i="1" s="1"/>
  <c r="E46" i="1"/>
  <c r="H46" i="1"/>
  <c r="E45" i="1"/>
  <c r="H45" i="1" s="1"/>
  <c r="E44" i="1"/>
  <c r="H44" i="1"/>
  <c r="E43" i="1"/>
  <c r="H43" i="1" s="1"/>
  <c r="E42" i="1"/>
  <c r="H42" i="1"/>
  <c r="E41" i="1"/>
  <c r="H41" i="1" s="1"/>
  <c r="E40" i="1"/>
  <c r="H40" i="1"/>
  <c r="E39" i="1"/>
  <c r="H39" i="1" s="1"/>
  <c r="E38" i="1"/>
  <c r="H38" i="1"/>
  <c r="E37" i="1"/>
  <c r="H37" i="1" s="1"/>
  <c r="E36" i="1"/>
  <c r="H36" i="1"/>
  <c r="E35" i="1"/>
  <c r="H35" i="1" s="1"/>
  <c r="E34" i="1"/>
  <c r="H34" i="1"/>
  <c r="E33" i="1"/>
  <c r="H33" i="1" s="1"/>
  <c r="E32" i="1"/>
  <c r="H32" i="1"/>
  <c r="E31" i="1"/>
  <c r="E30" i="1" s="1"/>
  <c r="E29" i="1"/>
  <c r="H29" i="1"/>
  <c r="G9" i="1"/>
  <c r="F9" i="1"/>
  <c r="F52" i="1" s="1"/>
  <c r="D9" i="1"/>
  <c r="D52" i="1" s="1"/>
  <c r="C9" i="1"/>
  <c r="C52" i="1"/>
  <c r="E28" i="1"/>
  <c r="H28" i="1" s="1"/>
  <c r="E27" i="1"/>
  <c r="H27" i="1"/>
  <c r="E26" i="1"/>
  <c r="H26" i="1" s="1"/>
  <c r="E25" i="1"/>
  <c r="H25" i="1"/>
  <c r="E24" i="1"/>
  <c r="H24" i="1" s="1"/>
  <c r="E23" i="1"/>
  <c r="H23" i="1"/>
  <c r="E22" i="1"/>
  <c r="H22" i="1" s="1"/>
  <c r="E21" i="1"/>
  <c r="H21" i="1"/>
  <c r="E20" i="1"/>
  <c r="H20" i="1" s="1"/>
  <c r="E19" i="1"/>
  <c r="H19" i="1"/>
  <c r="E18" i="1"/>
  <c r="H18" i="1" s="1"/>
  <c r="E17" i="1"/>
  <c r="H17" i="1"/>
  <c r="E16" i="1"/>
  <c r="H16" i="1" s="1"/>
  <c r="E15" i="1"/>
  <c r="H15" i="1"/>
  <c r="E14" i="1"/>
  <c r="H14" i="1" s="1"/>
  <c r="E13" i="1"/>
  <c r="H13" i="1"/>
  <c r="E12" i="1"/>
  <c r="H12" i="1" s="1"/>
  <c r="E11" i="1"/>
  <c r="H11" i="1"/>
  <c r="E10" i="1"/>
  <c r="H10" i="1"/>
  <c r="H9" i="1" l="1"/>
  <c r="H31" i="1"/>
  <c r="H30" i="1" s="1"/>
  <c r="E9" i="1"/>
  <c r="E52" i="1" s="1"/>
  <c r="H52" i="1" l="1"/>
</calcChain>
</file>

<file path=xl/sharedStrings.xml><?xml version="1.0" encoding="utf-8"?>
<sst xmlns="http://schemas.openxmlformats.org/spreadsheetml/2006/main" count="56" uniqueCount="36">
  <si>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</si>
  <si>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</si>
  <si>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</si>
  <si>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</si>
  <si>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</si>
  <si>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</si>
  <si>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</si>
  <si>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</si>
  <si>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</si>
  <si>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</si>
  <si>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</si>
  <si>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III. Total de Egresos (III = I + II)</t>
  </si>
  <si>
    <t>I. Gasto No Etiquetado  (I=A+B+C+D+E+F+G+H)</t>
  </si>
  <si>
    <t>II. Gasto Etiquetado     (II=A+B+C+D+E+F+G+H)</t>
  </si>
  <si>
    <t>SISTEMA PARA EL DESARROLLO INTEGRAL DE LA FAMILIA DEL ESTADO DE CAMPECHE (a)</t>
  </si>
  <si>
    <t>Del 1 de Enero al 30 de Junio de 2024 (b)</t>
  </si>
  <si>
    <t xml:space="preserve">Dirección General_x000D_
</t>
  </si>
  <si>
    <t xml:space="preserve">Dirección de Comunicación Social_x000D_
</t>
  </si>
  <si>
    <t xml:space="preserve">Dirección de Tecnologías de Información_x000D_
</t>
  </si>
  <si>
    <t xml:space="preserve">Dirección Jurídica_x000D_
</t>
  </si>
  <si>
    <t xml:space="preserve">Dirección de Planeación Estratégica_x000D_
</t>
  </si>
  <si>
    <t xml:space="preserve">Dirección de Atención Social y Discapacidad_x000D_
</t>
  </si>
  <si>
    <t xml:space="preserve">Coordinación de Gestión Médica_x000D_
</t>
  </si>
  <si>
    <t>Coordinación del Centro Artístico y Cultural "Leovigildo Gómez"</t>
  </si>
  <si>
    <t xml:space="preserve">Coordinación del Centro de Rehabilitación Acuática_x000D_
</t>
  </si>
  <si>
    <t xml:space="preserve">Centro de Rehabilitación y Educación Especial_x000D_
</t>
  </si>
  <si>
    <t>Centro Regional de Rehabilitación Integral</t>
  </si>
  <si>
    <t xml:space="preserve">Dirección de Asistencia Alimentaria y Desarrollo Comunitario_x000D_
</t>
  </si>
  <si>
    <t xml:space="preserve">Procuraduría a Protección de Niñas, Niños y Adolescentes_x000D_
</t>
  </si>
  <si>
    <t xml:space="preserve">Subdirección del Centro Asistencial "María Palmira Lavalle"_x000D_
</t>
  </si>
  <si>
    <t xml:space="preserve">Subdirección de Atención Psicosocial_x000D_
</t>
  </si>
  <si>
    <t xml:space="preserve">Dirección de Desarrollo Familiar y Voluntariado_x000D_
</t>
  </si>
  <si>
    <t xml:space="preserve">Coordinación Educativa_x000D_
</t>
  </si>
  <si>
    <t xml:space="preserve">Dirección de Atención Integral al Adulto Mayor_x000D_
</t>
  </si>
  <si>
    <t xml:space="preserve">Dirección de Finanzas_x000D_
</t>
  </si>
  <si>
    <t xml:space="preserve">Dirección de Administración_x000D_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</si>
</sst>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verta"/>
      <family val="3"/>
    </font>
    <font>
      <b/>
      <sz val="10"/>
      <color theme="1"/>
      <name val="Averta"/>
      <family val="3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168" fontId="2" fillId="0" borderId="5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 indent="1"/>
    </xf>
    <xf numFmtId="168" fontId="1" fillId="0" borderId="2" xfId="0" applyNumberFormat="1" applyFont="1" applyBorder="1" applyAlignment="1">
      <alignment horizontal="right" vertical="center" wrapText="1"/>
    </xf>
    <xf numFmtId="168" fontId="1" fillId="0" borderId="4" xfId="0" applyNumberFormat="1" applyFont="1" applyBorder="1" applyAlignment="1">
      <alignment horizontal="right" vertical="center"/>
    </xf>
    <xf numFmtId="168" fontId="1" fillId="0" borderId="4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8" fontId="2" fillId="0" borderId="2" xfId="0" applyNumberFormat="1" applyFont="1" applyBorder="1" applyAlignment="1">
      <alignment horizontal="right" vertical="center" wrapText="1"/>
    </xf>
    <xf numFmtId="0" fontId="1" fillId="0" borderId="0" xfId="0" applyFont="1" applyBorder="1"/>
    <xf numFmtId="168" fontId="2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justify" vertical="center" wrapText="1"/>
    </xf>
    <xf numFmtId="168" fontId="1" fillId="0" borderId="1" xfId="0" applyNumberFormat="1" applyFont="1" applyBorder="1" applyAlignment="1">
      <alignment horizontal="right" vertical="center" wrapText="1"/>
    </xf>
    <xf numFmtId="0" fontId="1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22"/>
  <sheetViews>
    <sheetView tabSelected="1" workbookViewId="0">
      <pane ySplit="8" topLeftCell="A9" activePane="bottomLeft" state="frozen"/>
      <selection pane="bottomLeft" activeCell="B4" sqref="B4:H4"/>
    </sheetView>
  </sheetViews>
  <sheetFormatPr baseColWidth="10" defaultColWidth="11" defaultRowHeight="14.25" x14ac:dyDescent="0.25"/>
  <cols>
    <col min="1" max="1" width="4.42578125" style="1" customWidth="1"/>
    <col min="2" max="2" width="52.5703125" style="1" customWidth="1"/>
    <col min="3" max="3" width="14" style="1" customWidth="1"/>
    <col min="4" max="4" width="1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16384" width="11" style="1"/>
  </cols>
  <sheetData>
    <row r="1" spans="2:8" ht="15" thickBot="1" x14ac:dyDescent="0.3"/>
    <row r="2" spans="2:8" x14ac:dyDescent="0.25">
      <c r="B2" s="2" t="s">
        <v>14</v>
      </c>
      <c r="C2" s="3"/>
      <c r="D2" s="3"/>
      <c r="E2" s="3"/>
      <c r="F2" s="3"/>
      <c r="G2" s="3"/>
      <c r="H2" s="4"/>
    </row>
    <row r="3" spans="2:8" x14ac:dyDescent="0.25">
      <c r="B3" s="5" t="s">
        <v>0</v>
      </c>
      <c r="C3" s="6"/>
      <c r="D3" s="6"/>
      <c r="E3" s="6"/>
      <c r="F3" s="6"/>
      <c r="G3" s="6"/>
      <c r="H3" s="7"/>
    </row>
    <row r="4" spans="2:8" x14ac:dyDescent="0.25">
      <c r="B4" s="5" t="s">
        <v>1</v>
      </c>
      <c r="C4" s="6"/>
      <c r="D4" s="6"/>
      <c r="E4" s="6"/>
      <c r="F4" s="6"/>
      <c r="G4" s="6"/>
      <c r="H4" s="7"/>
    </row>
    <row r="5" spans="2:8" x14ac:dyDescent="0.25">
      <c r="B5" s="5" t="s">
        <v>15</v>
      </c>
      <c r="C5" s="6"/>
      <c r="D5" s="6"/>
      <c r="E5" s="6"/>
      <c r="F5" s="6"/>
      <c r="G5" s="6"/>
      <c r="H5" s="7"/>
    </row>
    <row r="6" spans="2:8" ht="15" thickBot="1" x14ac:dyDescent="0.3">
      <c r="B6" s="8" t="s">
        <v>2</v>
      </c>
      <c r="C6" s="9"/>
      <c r="D6" s="9"/>
      <c r="E6" s="9"/>
      <c r="F6" s="9"/>
      <c r="G6" s="9"/>
      <c r="H6" s="10"/>
    </row>
    <row r="7" spans="2:8" ht="15" thickBot="1" x14ac:dyDescent="0.3">
      <c r="B7" s="11" t="s">
        <v>3</v>
      </c>
      <c r="C7" s="12" t="s">
        <v>4</v>
      </c>
      <c r="D7" s="13"/>
      <c r="E7" s="13"/>
      <c r="F7" s="13"/>
      <c r="G7" s="14"/>
      <c r="H7" s="11" t="s">
        <v>5</v>
      </c>
    </row>
    <row r="8" spans="2:8" ht="57.75" thickBot="1" x14ac:dyDescent="0.3">
      <c r="B8" s="15"/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5"/>
    </row>
    <row r="9" spans="2:8" x14ac:dyDescent="0.25">
      <c r="B9" s="17" t="s">
        <v>12</v>
      </c>
      <c r="C9" s="18">
        <f t="shared" ref="C9:H9" si="0">SUM(C10:C29)</f>
        <v>249177365.44</v>
      </c>
      <c r="D9" s="18">
        <f t="shared" si="0"/>
        <v>16845014.139999997</v>
      </c>
      <c r="E9" s="18">
        <f t="shared" si="0"/>
        <v>266022379.57999998</v>
      </c>
      <c r="F9" s="18">
        <f t="shared" si="0"/>
        <v>109172166.45000002</v>
      </c>
      <c r="G9" s="18">
        <f t="shared" si="0"/>
        <v>104058944.49999999</v>
      </c>
      <c r="H9" s="18">
        <f t="shared" si="0"/>
        <v>156850213.13</v>
      </c>
    </row>
    <row r="10" spans="2:8" ht="28.5" x14ac:dyDescent="0.25">
      <c r="B10" s="19" t="s">
        <v>16</v>
      </c>
      <c r="C10" s="20">
        <v>11528323</v>
      </c>
      <c r="D10" s="20">
        <v>2950249.03</v>
      </c>
      <c r="E10" s="20">
        <f t="shared" ref="E10:E29" si="1">C10+D10</f>
        <v>14478572.029999999</v>
      </c>
      <c r="F10" s="20">
        <v>5734687</v>
      </c>
      <c r="G10" s="20">
        <v>5560581.2599999998</v>
      </c>
      <c r="H10" s="21">
        <f t="shared" ref="H10:H29" si="2">E10-F10</f>
        <v>8743885.0299999993</v>
      </c>
    </row>
    <row r="11" spans="2:8" ht="28.5" x14ac:dyDescent="0.25">
      <c r="B11" s="19" t="s">
        <v>17</v>
      </c>
      <c r="C11" s="22">
        <v>3788155</v>
      </c>
      <c r="D11" s="22">
        <v>0</v>
      </c>
      <c r="E11" s="22">
        <f t="shared" si="1"/>
        <v>3788155</v>
      </c>
      <c r="F11" s="22">
        <v>1580155.97</v>
      </c>
      <c r="G11" s="22">
        <v>1499278.58</v>
      </c>
      <c r="H11" s="21">
        <f t="shared" si="2"/>
        <v>2207999.0300000003</v>
      </c>
    </row>
    <row r="12" spans="2:8" ht="28.5" x14ac:dyDescent="0.25">
      <c r="B12" s="19" t="s">
        <v>18</v>
      </c>
      <c r="C12" s="22">
        <v>4926437</v>
      </c>
      <c r="D12" s="22">
        <v>0</v>
      </c>
      <c r="E12" s="22">
        <f t="shared" si="1"/>
        <v>4926437</v>
      </c>
      <c r="F12" s="22">
        <v>2107292.7599999998</v>
      </c>
      <c r="G12" s="22">
        <v>2031300.1</v>
      </c>
      <c r="H12" s="21">
        <f t="shared" si="2"/>
        <v>2819144.24</v>
      </c>
    </row>
    <row r="13" spans="2:8" ht="28.5" x14ac:dyDescent="0.25">
      <c r="B13" s="19" t="s">
        <v>19</v>
      </c>
      <c r="C13" s="22">
        <v>6584259</v>
      </c>
      <c r="D13" s="22">
        <v>0</v>
      </c>
      <c r="E13" s="22">
        <f t="shared" si="1"/>
        <v>6584259</v>
      </c>
      <c r="F13" s="22">
        <v>2703534.13</v>
      </c>
      <c r="G13" s="22">
        <v>2551369.5099999998</v>
      </c>
      <c r="H13" s="21">
        <f t="shared" si="2"/>
        <v>3880724.87</v>
      </c>
    </row>
    <row r="14" spans="2:8" ht="28.5" x14ac:dyDescent="0.25">
      <c r="B14" s="19" t="s">
        <v>20</v>
      </c>
      <c r="C14" s="22">
        <v>7293914</v>
      </c>
      <c r="D14" s="22">
        <v>0</v>
      </c>
      <c r="E14" s="22">
        <f t="shared" si="1"/>
        <v>7293914</v>
      </c>
      <c r="F14" s="22">
        <v>3289450.96</v>
      </c>
      <c r="G14" s="22">
        <v>3111150.49</v>
      </c>
      <c r="H14" s="21">
        <f t="shared" si="2"/>
        <v>4004463.04</v>
      </c>
    </row>
    <row r="15" spans="2:8" ht="28.5" x14ac:dyDescent="0.25">
      <c r="B15" s="19" t="s">
        <v>21</v>
      </c>
      <c r="C15" s="22">
        <v>6932855</v>
      </c>
      <c r="D15" s="22">
        <v>32138.35</v>
      </c>
      <c r="E15" s="22">
        <f t="shared" si="1"/>
        <v>6964993.3499999996</v>
      </c>
      <c r="F15" s="22">
        <v>2253293.11</v>
      </c>
      <c r="G15" s="22">
        <v>2154551.19</v>
      </c>
      <c r="H15" s="21">
        <f t="shared" si="2"/>
        <v>4711700.24</v>
      </c>
    </row>
    <row r="16" spans="2:8" ht="28.5" x14ac:dyDescent="0.25">
      <c r="B16" s="19" t="s">
        <v>22</v>
      </c>
      <c r="C16" s="22">
        <v>10477394</v>
      </c>
      <c r="D16" s="22">
        <v>741535.9</v>
      </c>
      <c r="E16" s="22">
        <f t="shared" si="1"/>
        <v>11218929.9</v>
      </c>
      <c r="F16" s="22">
        <v>3388683.92</v>
      </c>
      <c r="G16" s="22">
        <v>3264207.57</v>
      </c>
      <c r="H16" s="21">
        <f t="shared" si="2"/>
        <v>7830245.9800000004</v>
      </c>
    </row>
    <row r="17" spans="2:8" ht="28.5" x14ac:dyDescent="0.25">
      <c r="B17" s="19" t="s">
        <v>23</v>
      </c>
      <c r="C17" s="22">
        <v>4156392</v>
      </c>
      <c r="D17" s="22">
        <v>-10499.37</v>
      </c>
      <c r="E17" s="22">
        <f t="shared" si="1"/>
        <v>4145892.63</v>
      </c>
      <c r="F17" s="22">
        <v>1818232.7</v>
      </c>
      <c r="G17" s="22">
        <v>1709140.72</v>
      </c>
      <c r="H17" s="21">
        <f t="shared" si="2"/>
        <v>2327659.9299999997</v>
      </c>
    </row>
    <row r="18" spans="2:8" ht="28.5" x14ac:dyDescent="0.25">
      <c r="B18" s="23" t="s">
        <v>24</v>
      </c>
      <c r="C18" s="22">
        <v>2342748</v>
      </c>
      <c r="D18" s="22">
        <v>-4335.9799999999996</v>
      </c>
      <c r="E18" s="22">
        <f t="shared" si="1"/>
        <v>2338412.02</v>
      </c>
      <c r="F18" s="22">
        <v>1101386.33</v>
      </c>
      <c r="G18" s="22">
        <v>1035863.42</v>
      </c>
      <c r="H18" s="22">
        <f t="shared" si="2"/>
        <v>1237025.69</v>
      </c>
    </row>
    <row r="19" spans="2:8" ht="28.5" x14ac:dyDescent="0.25">
      <c r="B19" s="23" t="s">
        <v>25</v>
      </c>
      <c r="C19" s="22">
        <v>18539214</v>
      </c>
      <c r="D19" s="22">
        <v>441587.16</v>
      </c>
      <c r="E19" s="22">
        <f t="shared" si="1"/>
        <v>18980801.16</v>
      </c>
      <c r="F19" s="22">
        <v>7971969.9500000002</v>
      </c>
      <c r="G19" s="22">
        <v>7607375.8399999999</v>
      </c>
      <c r="H19" s="22">
        <f t="shared" si="2"/>
        <v>11008831.210000001</v>
      </c>
    </row>
    <row r="20" spans="2:8" x14ac:dyDescent="0.25">
      <c r="B20" s="23" t="s">
        <v>26</v>
      </c>
      <c r="C20" s="22">
        <v>10747140</v>
      </c>
      <c r="D20" s="22">
        <v>741620.05</v>
      </c>
      <c r="E20" s="22">
        <f t="shared" si="1"/>
        <v>11488760.050000001</v>
      </c>
      <c r="F20" s="22">
        <v>4337901.6100000003</v>
      </c>
      <c r="G20" s="22">
        <v>4108406.04</v>
      </c>
      <c r="H20" s="22">
        <f t="shared" si="2"/>
        <v>7150858.4400000004</v>
      </c>
    </row>
    <row r="21" spans="2:8" ht="42.75" x14ac:dyDescent="0.25">
      <c r="B21" s="23" t="s">
        <v>27</v>
      </c>
      <c r="C21" s="22">
        <v>14786034</v>
      </c>
      <c r="D21" s="22">
        <v>7602830.3499999996</v>
      </c>
      <c r="E21" s="22">
        <f t="shared" si="1"/>
        <v>22388864.350000001</v>
      </c>
      <c r="F21" s="22">
        <v>4936296.67</v>
      </c>
      <c r="G21" s="22">
        <v>4699687.57</v>
      </c>
      <c r="H21" s="22">
        <f t="shared" si="2"/>
        <v>17452567.68</v>
      </c>
    </row>
    <row r="22" spans="2:8" ht="28.5" x14ac:dyDescent="0.25">
      <c r="B22" s="23" t="s">
        <v>28</v>
      </c>
      <c r="C22" s="22">
        <v>17749382</v>
      </c>
      <c r="D22" s="22">
        <v>-385336.93</v>
      </c>
      <c r="E22" s="22">
        <f t="shared" si="1"/>
        <v>17364045.07</v>
      </c>
      <c r="F22" s="22">
        <v>7595227.2400000002</v>
      </c>
      <c r="G22" s="22">
        <v>7216027.3600000003</v>
      </c>
      <c r="H22" s="22">
        <f t="shared" si="2"/>
        <v>9768817.8300000001</v>
      </c>
    </row>
    <row r="23" spans="2:8" ht="42.75" x14ac:dyDescent="0.25">
      <c r="B23" s="23" t="s">
        <v>29</v>
      </c>
      <c r="C23" s="22">
        <v>13617635</v>
      </c>
      <c r="D23" s="22">
        <v>1014975.12</v>
      </c>
      <c r="E23" s="22">
        <f t="shared" si="1"/>
        <v>14632610.119999999</v>
      </c>
      <c r="F23" s="22">
        <v>7880138.3499999996</v>
      </c>
      <c r="G23" s="22">
        <v>7511299.6100000003</v>
      </c>
      <c r="H23" s="22">
        <f t="shared" si="2"/>
        <v>6752471.7699999996</v>
      </c>
    </row>
    <row r="24" spans="2:8" ht="28.5" x14ac:dyDescent="0.25">
      <c r="B24" s="23" t="s">
        <v>30</v>
      </c>
      <c r="C24" s="22">
        <v>9977353</v>
      </c>
      <c r="D24" s="22">
        <v>-85260.93</v>
      </c>
      <c r="E24" s="22">
        <f t="shared" si="1"/>
        <v>9892092.0700000003</v>
      </c>
      <c r="F24" s="22">
        <v>4147061.62</v>
      </c>
      <c r="G24" s="22">
        <v>3949290.83</v>
      </c>
      <c r="H24" s="22">
        <f t="shared" si="2"/>
        <v>5745030.4500000002</v>
      </c>
    </row>
    <row r="25" spans="2:8" ht="28.5" x14ac:dyDescent="0.25">
      <c r="B25" s="23" t="s">
        <v>31</v>
      </c>
      <c r="C25" s="22">
        <v>8337142</v>
      </c>
      <c r="D25" s="22">
        <v>727729.43</v>
      </c>
      <c r="E25" s="22">
        <f t="shared" si="1"/>
        <v>9064871.4299999997</v>
      </c>
      <c r="F25" s="22">
        <v>3985529.71</v>
      </c>
      <c r="G25" s="22">
        <v>3849502.7200000002</v>
      </c>
      <c r="H25" s="22">
        <f t="shared" si="2"/>
        <v>5079341.72</v>
      </c>
    </row>
    <row r="26" spans="2:8" ht="28.5" x14ac:dyDescent="0.25">
      <c r="B26" s="23" t="s">
        <v>32</v>
      </c>
      <c r="C26" s="22">
        <v>16954626</v>
      </c>
      <c r="D26" s="22">
        <v>309199.28999999998</v>
      </c>
      <c r="E26" s="22">
        <f t="shared" si="1"/>
        <v>17263825.289999999</v>
      </c>
      <c r="F26" s="22">
        <v>7600062.9900000002</v>
      </c>
      <c r="G26" s="22">
        <v>7217388.5599999996</v>
      </c>
      <c r="H26" s="22">
        <f t="shared" si="2"/>
        <v>9663762.2999999989</v>
      </c>
    </row>
    <row r="27" spans="2:8" ht="28.5" x14ac:dyDescent="0.25">
      <c r="B27" s="23" t="s">
        <v>33</v>
      </c>
      <c r="C27" s="22">
        <v>37717346</v>
      </c>
      <c r="D27" s="22">
        <v>976602</v>
      </c>
      <c r="E27" s="22">
        <f t="shared" si="1"/>
        <v>38693948</v>
      </c>
      <c r="F27" s="22">
        <v>18942195.059999999</v>
      </c>
      <c r="G27" s="22">
        <v>17962686.66</v>
      </c>
      <c r="H27" s="22">
        <f t="shared" si="2"/>
        <v>19751752.940000001</v>
      </c>
    </row>
    <row r="28" spans="2:8" ht="28.5" x14ac:dyDescent="0.25">
      <c r="B28" s="23" t="s">
        <v>34</v>
      </c>
      <c r="C28" s="22">
        <v>6416484</v>
      </c>
      <c r="D28" s="22">
        <v>0</v>
      </c>
      <c r="E28" s="22">
        <f t="shared" si="1"/>
        <v>6416484</v>
      </c>
      <c r="F28" s="22">
        <v>2897110.55</v>
      </c>
      <c r="G28" s="22">
        <v>2739802.48</v>
      </c>
      <c r="H28" s="22">
        <f t="shared" si="2"/>
        <v>3519373.45</v>
      </c>
    </row>
    <row r="29" spans="2:8" ht="28.5" x14ac:dyDescent="0.25">
      <c r="B29" s="23" t="s">
        <v>35</v>
      </c>
      <c r="C29" s="22">
        <v>36304532.439999998</v>
      </c>
      <c r="D29" s="22">
        <v>1791980.67</v>
      </c>
      <c r="E29" s="22">
        <f t="shared" si="1"/>
        <v>38096513.109999999</v>
      </c>
      <c r="F29" s="22">
        <v>14901955.82</v>
      </c>
      <c r="G29" s="22">
        <v>14280033.99</v>
      </c>
      <c r="H29" s="22">
        <f t="shared" si="2"/>
        <v>23194557.289999999</v>
      </c>
    </row>
    <row r="30" spans="2:8" s="26" customFormat="1" x14ac:dyDescent="0.25">
      <c r="B30" s="24" t="s">
        <v>13</v>
      </c>
      <c r="C30" s="25">
        <f t="shared" ref="C30:H30" si="3">SUM(C31:C50)</f>
        <v>190480740</v>
      </c>
      <c r="D30" s="25">
        <f t="shared" si="3"/>
        <v>6454904.7199999997</v>
      </c>
      <c r="E30" s="25">
        <f t="shared" si="3"/>
        <v>196935644.72</v>
      </c>
      <c r="F30" s="25">
        <f t="shared" si="3"/>
        <v>55864500.490000002</v>
      </c>
      <c r="G30" s="25">
        <f t="shared" si="3"/>
        <v>55766266.670000002</v>
      </c>
      <c r="H30" s="25">
        <f t="shared" si="3"/>
        <v>141071144.23000002</v>
      </c>
    </row>
    <row r="31" spans="2:8" ht="28.5" x14ac:dyDescent="0.25">
      <c r="B31" s="19" t="s">
        <v>16</v>
      </c>
      <c r="C31" s="20">
        <v>0</v>
      </c>
      <c r="D31" s="20">
        <v>0</v>
      </c>
      <c r="E31" s="20">
        <f t="shared" ref="E31:E50" si="4">C31+D31</f>
        <v>0</v>
      </c>
      <c r="F31" s="20">
        <v>0</v>
      </c>
      <c r="G31" s="20">
        <v>0</v>
      </c>
      <c r="H31" s="21">
        <f t="shared" ref="H31:H50" si="5">E31-F31</f>
        <v>0</v>
      </c>
    </row>
    <row r="32" spans="2:8" ht="28.5" x14ac:dyDescent="0.25">
      <c r="B32" s="19" t="s">
        <v>17</v>
      </c>
      <c r="C32" s="20">
        <v>0</v>
      </c>
      <c r="D32" s="20">
        <v>0</v>
      </c>
      <c r="E32" s="20">
        <f t="shared" si="4"/>
        <v>0</v>
      </c>
      <c r="F32" s="20">
        <v>0</v>
      </c>
      <c r="G32" s="20">
        <v>0</v>
      </c>
      <c r="H32" s="21">
        <f t="shared" si="5"/>
        <v>0</v>
      </c>
    </row>
    <row r="33" spans="2:8" ht="28.5" x14ac:dyDescent="0.25">
      <c r="B33" s="19" t="s">
        <v>18</v>
      </c>
      <c r="C33" s="20">
        <v>0</v>
      </c>
      <c r="D33" s="20">
        <v>0</v>
      </c>
      <c r="E33" s="20">
        <f t="shared" si="4"/>
        <v>0</v>
      </c>
      <c r="F33" s="20">
        <v>0</v>
      </c>
      <c r="G33" s="20">
        <v>0</v>
      </c>
      <c r="H33" s="21">
        <f t="shared" si="5"/>
        <v>0</v>
      </c>
    </row>
    <row r="34" spans="2:8" ht="28.5" x14ac:dyDescent="0.25">
      <c r="B34" s="19" t="s">
        <v>19</v>
      </c>
      <c r="C34" s="20">
        <v>0</v>
      </c>
      <c r="D34" s="20">
        <v>0</v>
      </c>
      <c r="E34" s="20">
        <f t="shared" si="4"/>
        <v>0</v>
      </c>
      <c r="F34" s="20">
        <v>0</v>
      </c>
      <c r="G34" s="20">
        <v>0</v>
      </c>
      <c r="H34" s="21">
        <f t="shared" si="5"/>
        <v>0</v>
      </c>
    </row>
    <row r="35" spans="2:8" ht="28.5" x14ac:dyDescent="0.25">
      <c r="B35" s="19" t="s">
        <v>20</v>
      </c>
      <c r="C35" s="22">
        <v>0</v>
      </c>
      <c r="D35" s="22">
        <v>0</v>
      </c>
      <c r="E35" s="22">
        <f t="shared" si="4"/>
        <v>0</v>
      </c>
      <c r="F35" s="22">
        <v>0</v>
      </c>
      <c r="G35" s="22">
        <v>0</v>
      </c>
      <c r="H35" s="21">
        <f t="shared" si="5"/>
        <v>0</v>
      </c>
    </row>
    <row r="36" spans="2:8" ht="28.5" x14ac:dyDescent="0.25">
      <c r="B36" s="19" t="s">
        <v>21</v>
      </c>
      <c r="C36" s="22">
        <v>0</v>
      </c>
      <c r="D36" s="22">
        <v>0</v>
      </c>
      <c r="E36" s="22">
        <f t="shared" si="4"/>
        <v>0</v>
      </c>
      <c r="F36" s="22">
        <v>0</v>
      </c>
      <c r="G36" s="22">
        <v>0</v>
      </c>
      <c r="H36" s="21">
        <f t="shared" si="5"/>
        <v>0</v>
      </c>
    </row>
    <row r="37" spans="2:8" ht="28.5" x14ac:dyDescent="0.25">
      <c r="B37" s="19" t="s">
        <v>22</v>
      </c>
      <c r="C37" s="22">
        <v>0</v>
      </c>
      <c r="D37" s="22">
        <v>0</v>
      </c>
      <c r="E37" s="22">
        <f t="shared" si="4"/>
        <v>0</v>
      </c>
      <c r="F37" s="22">
        <v>0</v>
      </c>
      <c r="G37" s="22">
        <v>0</v>
      </c>
      <c r="H37" s="21">
        <f t="shared" si="5"/>
        <v>0</v>
      </c>
    </row>
    <row r="38" spans="2:8" ht="28.5" x14ac:dyDescent="0.25">
      <c r="B38" s="19" t="s">
        <v>23</v>
      </c>
      <c r="C38" s="22">
        <v>0</v>
      </c>
      <c r="D38" s="22">
        <v>0</v>
      </c>
      <c r="E38" s="22">
        <f t="shared" si="4"/>
        <v>0</v>
      </c>
      <c r="F38" s="22">
        <v>0</v>
      </c>
      <c r="G38" s="22">
        <v>0</v>
      </c>
      <c r="H38" s="21">
        <f t="shared" si="5"/>
        <v>0</v>
      </c>
    </row>
    <row r="39" spans="2:8" ht="28.5" x14ac:dyDescent="0.25">
      <c r="B39" s="23" t="s">
        <v>24</v>
      </c>
      <c r="C39" s="22">
        <v>0</v>
      </c>
      <c r="D39" s="22">
        <v>0</v>
      </c>
      <c r="E39" s="22">
        <f t="shared" si="4"/>
        <v>0</v>
      </c>
      <c r="F39" s="22">
        <v>0</v>
      </c>
      <c r="G39" s="22">
        <v>0</v>
      </c>
      <c r="H39" s="21">
        <f t="shared" si="5"/>
        <v>0</v>
      </c>
    </row>
    <row r="40" spans="2:8" ht="28.5" x14ac:dyDescent="0.25">
      <c r="B40" s="23" t="s">
        <v>25</v>
      </c>
      <c r="C40" s="22">
        <v>0</v>
      </c>
      <c r="D40" s="22">
        <v>0</v>
      </c>
      <c r="E40" s="22">
        <f t="shared" si="4"/>
        <v>0</v>
      </c>
      <c r="F40" s="22">
        <v>0</v>
      </c>
      <c r="G40" s="22">
        <v>0</v>
      </c>
      <c r="H40" s="21">
        <f t="shared" si="5"/>
        <v>0</v>
      </c>
    </row>
    <row r="41" spans="2:8" x14ac:dyDescent="0.25">
      <c r="B41" s="23" t="s">
        <v>26</v>
      </c>
      <c r="C41" s="22">
        <v>0</v>
      </c>
      <c r="D41" s="22">
        <v>0</v>
      </c>
      <c r="E41" s="22">
        <f t="shared" si="4"/>
        <v>0</v>
      </c>
      <c r="F41" s="22">
        <v>0</v>
      </c>
      <c r="G41" s="22">
        <v>0</v>
      </c>
      <c r="H41" s="21">
        <f t="shared" si="5"/>
        <v>0</v>
      </c>
    </row>
    <row r="42" spans="2:8" ht="42.75" x14ac:dyDescent="0.25">
      <c r="B42" s="23" t="s">
        <v>27</v>
      </c>
      <c r="C42" s="22">
        <v>190480740</v>
      </c>
      <c r="D42" s="22">
        <v>-550722.03</v>
      </c>
      <c r="E42" s="22">
        <f t="shared" si="4"/>
        <v>189930017.97</v>
      </c>
      <c r="F42" s="22">
        <v>54146667.359999999</v>
      </c>
      <c r="G42" s="22">
        <v>54146667.359999999</v>
      </c>
      <c r="H42" s="21">
        <f t="shared" si="5"/>
        <v>135783350.61000001</v>
      </c>
    </row>
    <row r="43" spans="2:8" ht="28.5" x14ac:dyDescent="0.25">
      <c r="B43" s="23" t="s">
        <v>28</v>
      </c>
      <c r="C43" s="22">
        <v>0</v>
      </c>
      <c r="D43" s="22">
        <v>7005626.75</v>
      </c>
      <c r="E43" s="22">
        <f t="shared" si="4"/>
        <v>7005626.75</v>
      </c>
      <c r="F43" s="22">
        <v>1717833.13</v>
      </c>
      <c r="G43" s="22">
        <v>1619599.31</v>
      </c>
      <c r="H43" s="21">
        <f t="shared" si="5"/>
        <v>5287793.62</v>
      </c>
    </row>
    <row r="44" spans="2:8" ht="42.75" x14ac:dyDescent="0.25">
      <c r="B44" s="23" t="s">
        <v>29</v>
      </c>
      <c r="C44" s="22">
        <v>0</v>
      </c>
      <c r="D44" s="22">
        <v>0</v>
      </c>
      <c r="E44" s="22">
        <f t="shared" si="4"/>
        <v>0</v>
      </c>
      <c r="F44" s="22">
        <v>0</v>
      </c>
      <c r="G44" s="22">
        <v>0</v>
      </c>
      <c r="H44" s="21">
        <f t="shared" si="5"/>
        <v>0</v>
      </c>
    </row>
    <row r="45" spans="2:8" ht="28.5" x14ac:dyDescent="0.25">
      <c r="B45" s="23" t="s">
        <v>30</v>
      </c>
      <c r="C45" s="22">
        <v>0</v>
      </c>
      <c r="D45" s="22">
        <v>0</v>
      </c>
      <c r="E45" s="22">
        <f t="shared" si="4"/>
        <v>0</v>
      </c>
      <c r="F45" s="22">
        <v>0</v>
      </c>
      <c r="G45" s="22">
        <v>0</v>
      </c>
      <c r="H45" s="21">
        <f t="shared" si="5"/>
        <v>0</v>
      </c>
    </row>
    <row r="46" spans="2:8" ht="28.5" x14ac:dyDescent="0.25">
      <c r="B46" s="23" t="s">
        <v>31</v>
      </c>
      <c r="C46" s="22">
        <v>0</v>
      </c>
      <c r="D46" s="22">
        <v>0</v>
      </c>
      <c r="E46" s="22">
        <f t="shared" si="4"/>
        <v>0</v>
      </c>
      <c r="F46" s="22">
        <v>0</v>
      </c>
      <c r="G46" s="22">
        <v>0</v>
      </c>
      <c r="H46" s="21">
        <f t="shared" si="5"/>
        <v>0</v>
      </c>
    </row>
    <row r="47" spans="2:8" ht="28.5" x14ac:dyDescent="0.25">
      <c r="B47" s="23" t="s">
        <v>32</v>
      </c>
      <c r="C47" s="22">
        <v>0</v>
      </c>
      <c r="D47" s="22">
        <v>0</v>
      </c>
      <c r="E47" s="22">
        <f t="shared" si="4"/>
        <v>0</v>
      </c>
      <c r="F47" s="22">
        <v>0</v>
      </c>
      <c r="G47" s="22">
        <v>0</v>
      </c>
      <c r="H47" s="21">
        <f t="shared" si="5"/>
        <v>0</v>
      </c>
    </row>
    <row r="48" spans="2:8" ht="28.5" x14ac:dyDescent="0.25">
      <c r="B48" s="23" t="s">
        <v>33</v>
      </c>
      <c r="C48" s="22">
        <v>0</v>
      </c>
      <c r="D48" s="22">
        <v>0</v>
      </c>
      <c r="E48" s="22">
        <f t="shared" si="4"/>
        <v>0</v>
      </c>
      <c r="F48" s="22">
        <v>0</v>
      </c>
      <c r="G48" s="22">
        <v>0</v>
      </c>
      <c r="H48" s="21">
        <f t="shared" si="5"/>
        <v>0</v>
      </c>
    </row>
    <row r="49" spans="2:8" ht="28.5" x14ac:dyDescent="0.25">
      <c r="B49" s="23" t="s">
        <v>34</v>
      </c>
      <c r="C49" s="22">
        <v>0</v>
      </c>
      <c r="D49" s="22">
        <v>0</v>
      </c>
      <c r="E49" s="22">
        <f t="shared" si="4"/>
        <v>0</v>
      </c>
      <c r="F49" s="22">
        <v>0</v>
      </c>
      <c r="G49" s="22">
        <v>0</v>
      </c>
      <c r="H49" s="21">
        <f t="shared" si="5"/>
        <v>0</v>
      </c>
    </row>
    <row r="50" spans="2:8" ht="28.5" x14ac:dyDescent="0.25">
      <c r="B50" s="23" t="s">
        <v>35</v>
      </c>
      <c r="C50" s="22">
        <v>0</v>
      </c>
      <c r="D50" s="22">
        <v>0</v>
      </c>
      <c r="E50" s="22">
        <f t="shared" si="4"/>
        <v>0</v>
      </c>
      <c r="F50" s="22">
        <v>0</v>
      </c>
      <c r="G50" s="22">
        <v>0</v>
      </c>
      <c r="H50" s="21">
        <f t="shared" si="5"/>
        <v>0</v>
      </c>
    </row>
    <row r="51" spans="2:8" s="26" customFormat="1" x14ac:dyDescent="0.25">
      <c r="B51" s="23"/>
      <c r="C51" s="22"/>
      <c r="D51" s="22"/>
      <c r="E51" s="22"/>
      <c r="F51" s="22"/>
      <c r="G51" s="22"/>
      <c r="H51" s="21"/>
    </row>
    <row r="52" spans="2:8" x14ac:dyDescent="0.25">
      <c r="B52" s="17" t="s">
        <v>11</v>
      </c>
      <c r="C52" s="27">
        <f t="shared" ref="C52:H52" si="6">C9+C30</f>
        <v>439658105.44</v>
      </c>
      <c r="D52" s="27">
        <f t="shared" si="6"/>
        <v>23299918.859999996</v>
      </c>
      <c r="E52" s="27">
        <f t="shared" si="6"/>
        <v>462958024.29999995</v>
      </c>
      <c r="F52" s="27">
        <f t="shared" si="6"/>
        <v>165036666.94000003</v>
      </c>
      <c r="G52" s="27">
        <f t="shared" si="6"/>
        <v>159825211.16999999</v>
      </c>
      <c r="H52" s="27">
        <f t="shared" si="6"/>
        <v>297921357.36000001</v>
      </c>
    </row>
    <row r="53" spans="2:8" ht="15" thickBot="1" x14ac:dyDescent="0.3">
      <c r="B53" s="28"/>
      <c r="C53" s="29"/>
      <c r="D53" s="29"/>
      <c r="E53" s="29"/>
      <c r="F53" s="29"/>
      <c r="G53" s="29"/>
      <c r="H53" s="29"/>
    </row>
    <row r="522" spans="2:8" x14ac:dyDescent="0.25">
      <c r="B522" s="30"/>
      <c r="C522" s="30"/>
      <c r="D522" s="30"/>
      <c r="E522" s="30"/>
      <c r="F522" s="30"/>
      <c r="G522" s="30"/>
      <c r="H522" s="30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F6b_EAEPED_CA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Ingrid</cp:lastModifiedBy>
  <cp:lastPrinted>2016-12-22T17:30:19Z</cp:lastPrinted>
  <dcterms:created xsi:type="dcterms:W3CDTF">2016-10-11T20:43:07Z</dcterms:created>
  <dcterms:modified xsi:type="dcterms:W3CDTF">2024-07-17T01:26:54Z</dcterms:modified>
</cp:coreProperties>
</file>