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ngrid\Desktop\KARLA 4-11-22\2024\EDOS FINANCIEROS\3ER TRIMESTRE\LDF\"/>
    </mc:Choice>
  </mc:AlternateContent>
  <xr:revisionPtr revIDLastSave="0" documentId="8_{2A6DE546-71CA-46D4-AADE-021EB20B234D}" xr6:coauthVersionLast="47" xr6:coauthVersionMax="47" xr10:uidLastSave="{00000000-0000-0000-0000-000000000000}"/>
  <bookViews>
    <workbookView xWindow="-120" yWindow="-120" windowWidth="29040" windowHeight="15720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C82" i="1" s="1"/>
  <c r="C84" i="1" s="1"/>
  <c r="D76" i="1"/>
  <c r="E76" i="1"/>
  <c r="D75" i="1"/>
  <c r="D74" i="1" s="1"/>
  <c r="E75" i="1"/>
  <c r="E74" i="1" s="1"/>
  <c r="C76" i="1"/>
  <c r="C75" i="1"/>
  <c r="C74" i="1"/>
  <c r="D72" i="1"/>
  <c r="D82" i="1" s="1"/>
  <c r="D84" i="1" s="1"/>
  <c r="E72" i="1"/>
  <c r="E82" i="1" s="1"/>
  <c r="E84" i="1" s="1"/>
  <c r="C72" i="1"/>
  <c r="E62" i="1"/>
  <c r="D62" i="1"/>
  <c r="D60" i="1"/>
  <c r="E60" i="1"/>
  <c r="E64" i="1" s="1"/>
  <c r="E66" i="1" s="1"/>
  <c r="C60" i="1"/>
  <c r="D58" i="1"/>
  <c r="E58" i="1"/>
  <c r="D57" i="1"/>
  <c r="E57" i="1"/>
  <c r="C58" i="1"/>
  <c r="C57" i="1"/>
  <c r="D56" i="1"/>
  <c r="E56" i="1"/>
  <c r="C56" i="1"/>
  <c r="D54" i="1"/>
  <c r="D64" i="1"/>
  <c r="D66" i="1" s="1"/>
  <c r="E54" i="1"/>
  <c r="C54" i="1"/>
  <c r="C64" i="1"/>
  <c r="C66" i="1"/>
  <c r="D44" i="1"/>
  <c r="E44" i="1"/>
  <c r="C44" i="1"/>
  <c r="D41" i="1"/>
  <c r="E41" i="1"/>
  <c r="E48" i="1" s="1"/>
  <c r="E12" i="1" s="1"/>
  <c r="E9" i="1" s="1"/>
  <c r="E22" i="1" s="1"/>
  <c r="E24" i="1" s="1"/>
  <c r="E26" i="1" s="1"/>
  <c r="E35" i="1" s="1"/>
  <c r="C41" i="1"/>
  <c r="C48" i="1" s="1"/>
  <c r="C12" i="1" s="1"/>
  <c r="C9" i="1" s="1"/>
  <c r="C22" i="1" s="1"/>
  <c r="C24" i="1" s="1"/>
  <c r="C26" i="1" s="1"/>
  <c r="C35" i="1" s="1"/>
  <c r="D31" i="1"/>
  <c r="E31" i="1"/>
  <c r="C31" i="1"/>
  <c r="E18" i="1"/>
  <c r="D18" i="1"/>
  <c r="D14" i="1"/>
  <c r="E14" i="1"/>
  <c r="C14" i="1"/>
  <c r="D48" i="1"/>
  <c r="D12" i="1" s="1"/>
  <c r="D9" i="1" s="1"/>
  <c r="D22" i="1" s="1"/>
  <c r="D24" i="1" s="1"/>
  <c r="D26" i="1" s="1"/>
  <c r="D35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<sst xmlns="http://schemas.openxmlformats.org/spreadsheetml/2006/main" count="70" uniqueCount="46">
  <si>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</si>
  <si>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</si>
  <si>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</si>
  <si>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</si>
  <si>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</si>
  <si>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</si>
  <si>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</si>
  <si>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</si>
  <si>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</si>
  <si>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</si>
  <si>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</si>
  <si>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</si>
  <si>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</si>
  <si>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</si>
  <si>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</si>
  <si>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</si>
  <si>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</si>
  <si>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</si>
  <si>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</si>
  <si>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</si>
  <si>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</si>
  <si>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</si>
  <si>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</si>
  <si>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</si>
  <si>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</si>
  <si>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</si>
  <si>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</si>
  <si>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</si>
  <si>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</si>
  <si>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</si>
  <si>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</si>
  <si>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</si>
  <si>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</si>
  <si>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</si>
  <si>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</si>
  <si>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</si>
  <si>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</si>
  <si>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</si>
  <si>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</si>
  <si>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</si>
  <si>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</si>
  <si>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</si>
  <si>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</si>
  <si>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</si>
  <si>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SISTEMA PARA EL DESARROLLO INTEGRAL DE LA FAMILIA DEL ESTADO DE CAMPECHE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</si>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</sst>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B3" sqref="B3:E3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439658105.44</v>
      </c>
      <c r="D9" s="8">
        <f>SUM(D10:D12)</f>
        <v>338406649.64999998</v>
      </c>
      <c r="E9" s="8">
        <f>SUM(E10:E12)</f>
        <v>338302278.75</v>
      </c>
    </row>
    <row r="10" spans="2:5" x14ac:dyDescent="0.2">
      <c r="B10" s="9" t="s">
        <v>9</v>
      </c>
      <c r="C10" s="6">
        <v>249177365.44</v>
      </c>
      <c r="D10" s="6">
        <v>187353511.94999999</v>
      </c>
      <c r="E10" s="6">
        <v>187249141.05000001</v>
      </c>
    </row>
    <row r="11" spans="2:5" x14ac:dyDescent="0.2">
      <c r="B11" s="9" t="s">
        <v>10</v>
      </c>
      <c r="C11" s="6">
        <v>190480740</v>
      </c>
      <c r="D11" s="6">
        <v>151053137.69999999</v>
      </c>
      <c r="E11" s="6">
        <v>151053137.69999999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439658105.44</v>
      </c>
      <c r="D14" s="8">
        <f>SUM(D15:D16)</f>
        <v>258020804.02000001</v>
      </c>
      <c r="E14" s="8">
        <f>SUM(E15:E16)</f>
        <v>254422060.17000002</v>
      </c>
    </row>
    <row r="15" spans="2:5" x14ac:dyDescent="0.2">
      <c r="B15" s="9" t="s">
        <v>12</v>
      </c>
      <c r="C15" s="6">
        <v>249177365.44</v>
      </c>
      <c r="D15" s="6">
        <v>163612100.43000001</v>
      </c>
      <c r="E15" s="6">
        <v>162055202.61000001</v>
      </c>
    </row>
    <row r="16" spans="2:5" x14ac:dyDescent="0.2">
      <c r="B16" s="9" t="s">
        <v>13</v>
      </c>
      <c r="C16" s="6">
        <v>190480740</v>
      </c>
      <c r="D16" s="6">
        <v>94408703.590000004</v>
      </c>
      <c r="E16" s="6">
        <v>92366857.560000002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3353821.32</v>
      </c>
      <c r="E18" s="8">
        <f>SUM(E19:E20)</f>
        <v>3353821.32</v>
      </c>
    </row>
    <row r="19" spans="2:5" x14ac:dyDescent="0.2">
      <c r="B19" s="9" t="s">
        <v>15</v>
      </c>
      <c r="C19" s="11">
        <v>0</v>
      </c>
      <c r="D19" s="6">
        <v>3353821.32</v>
      </c>
      <c r="E19" s="6">
        <v>3353821.32</v>
      </c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83739666.949999958</v>
      </c>
      <c r="E22" s="7">
        <f>E9-E14+E18</f>
        <v>87234039.899999976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83739666.949999958</v>
      </c>
      <c r="E24" s="7">
        <f>E22-E12</f>
        <v>87234039.899999976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80385845.629999965</v>
      </c>
      <c r="E26" s="8">
        <f>E24-E18</f>
        <v>83880218.579999983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0</v>
      </c>
      <c r="D35" s="8">
        <f>D26+D31</f>
        <v>80385845.629999965</v>
      </c>
      <c r="E35" s="8">
        <f>E26+E31</f>
        <v>83880218.579999983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249177365.44</v>
      </c>
      <c r="D54" s="26">
        <f>D10</f>
        <v>187353511.94999999</v>
      </c>
      <c r="E54" s="26">
        <f>E10</f>
        <v>187249141.05000001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249177365.44</v>
      </c>
      <c r="D60" s="22">
        <f>D15</f>
        <v>163612100.43000001</v>
      </c>
      <c r="E60" s="22">
        <f>E15</f>
        <v>162055202.61000001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3353821.32</v>
      </c>
      <c r="E62" s="22">
        <f>E19</f>
        <v>3353821.32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27095232.839999981</v>
      </c>
      <c r="E64" s="23">
        <f>E54+E56-E60+E62</f>
        <v>28547759.759999998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27095232.839999981</v>
      </c>
      <c r="E66" s="23">
        <f>E64-E56</f>
        <v>28547759.759999998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190480740</v>
      </c>
      <c r="D72" s="26">
        <f>D11</f>
        <v>151053137.69999999</v>
      </c>
      <c r="E72" s="26">
        <f>E11</f>
        <v>151053137.69999999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190480740</v>
      </c>
      <c r="D78" s="22">
        <f>D16</f>
        <v>94408703.590000004</v>
      </c>
      <c r="E78" s="22">
        <f>E16</f>
        <v>92366857.560000002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56644434.109999985</v>
      </c>
      <c r="E82" s="23">
        <f>E72+E74-E78+E80</f>
        <v>58686280.139999986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56644434.109999985</v>
      </c>
      <c r="E84" s="23">
        <f>E82-E74</f>
        <v>58686280.139999986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Ingrid</cp:lastModifiedBy>
  <cp:lastPrinted>2016-12-20T19:32:28Z</cp:lastPrinted>
  <dcterms:created xsi:type="dcterms:W3CDTF">2016-10-11T20:00:09Z</dcterms:created>
  <dcterms:modified xsi:type="dcterms:W3CDTF">2024-10-10T23:10:45Z</dcterms:modified>
</cp:coreProperties>
</file>