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ngrid\Desktop\KARLA 4-11-22\2024\EDOS FINANCIEROS\3ER TRIMESTRE\LDF\"/>
    </mc:Choice>
  </mc:AlternateContent>
  <xr:revisionPtr revIDLastSave="0" documentId="8_{8A534814-3982-4F6D-9CAB-81B06E1CC893}" xr6:coauthVersionLast="47" xr6:coauthVersionMax="47" xr10:uidLastSave="{00000000-0000-0000-0000-000000000000}"/>
  <bookViews>
    <workbookView xWindow="-120" yWindow="-120" windowWidth="29040" windowHeight="15720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H50" i="1"/>
  <c r="G30" i="1"/>
  <c r="G52" i="1" s="1"/>
  <c r="F30" i="1"/>
  <c r="D30" i="1"/>
  <c r="C30" i="1"/>
  <c r="E49" i="1"/>
  <c r="H49" i="1" s="1"/>
  <c r="E48" i="1"/>
  <c r="H48" i="1"/>
  <c r="E47" i="1"/>
  <c r="H47" i="1" s="1"/>
  <c r="E46" i="1"/>
  <c r="H46" i="1"/>
  <c r="E45" i="1"/>
  <c r="H45" i="1" s="1"/>
  <c r="E44" i="1"/>
  <c r="H44" i="1"/>
  <c r="E43" i="1"/>
  <c r="H43" i="1" s="1"/>
  <c r="E42" i="1"/>
  <c r="H42" i="1"/>
  <c r="E41" i="1"/>
  <c r="H41" i="1" s="1"/>
  <c r="E40" i="1"/>
  <c r="H40" i="1"/>
  <c r="E39" i="1"/>
  <c r="H39" i="1" s="1"/>
  <c r="E38" i="1"/>
  <c r="H38" i="1"/>
  <c r="E37" i="1"/>
  <c r="H37" i="1" s="1"/>
  <c r="E36" i="1"/>
  <c r="H36" i="1"/>
  <c r="E35" i="1"/>
  <c r="H35" i="1" s="1"/>
  <c r="E34" i="1"/>
  <c r="H34" i="1"/>
  <c r="E33" i="1"/>
  <c r="H33" i="1" s="1"/>
  <c r="E32" i="1"/>
  <c r="H32" i="1"/>
  <c r="E31" i="1"/>
  <c r="E30" i="1" s="1"/>
  <c r="E29" i="1"/>
  <c r="H29" i="1" s="1"/>
  <c r="G9" i="1"/>
  <c r="F9" i="1"/>
  <c r="F52" i="1" s="1"/>
  <c r="D9" i="1"/>
  <c r="D52" i="1"/>
  <c r="C9" i="1"/>
  <c r="C52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E9" i="1" s="1"/>
  <c r="E52" i="1" s="1"/>
  <c r="H11" i="1"/>
  <c r="E10" i="1"/>
  <c r="H10" i="1"/>
  <c r="H9" i="1" l="1"/>
  <c r="H31" i="1"/>
  <c r="H30" i="1" s="1"/>
  <c r="H52" i="1" l="1"/>
</calcChain>
</file>

<file path=xl/sharedStrings.xml><?xml version="1.0" encoding="utf-8"?>
<sst xmlns="http://schemas.openxmlformats.org/spreadsheetml/2006/main" count="56" uniqueCount="36">
  <si>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</si>
  <si>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</si>
  <si>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</si>
  <si>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</si>
  <si>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</si>
  <si>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</si>
  <si>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</si>
  <si>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</si>
  <si>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</si>
  <si>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</si>
  <si>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</si>
  <si>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</si>
  <si>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</si>
  <si>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</si>
  <si>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DEL ESTADO DE CAMPECHE (a)</t>
  </si>
  <si>
    <t>Del 1 de Enero al 30 de Septiembre de 2024 (b)</t>
  </si>
  <si>
    <t xml:space="preserve">Dirección General_x000D_
</t>
  </si>
  <si>
    <t xml:space="preserve">Dirección de Comunicación Social_x000D_
</t>
  </si>
  <si>
    <t xml:space="preserve">Dirección de Tecnologías de Información_x000D_
</t>
  </si>
  <si>
    <t xml:space="preserve">Dirección Jurídica_x000D_
</t>
  </si>
  <si>
    <t xml:space="preserve">Dirección de Planeación Estratégica_x000D_
</t>
  </si>
  <si>
    <t xml:space="preserve">Dirección de Atención Social y Discapacidad_x000D_
</t>
  </si>
  <si>
    <t xml:space="preserve">Coordinación de Gestión Médica_x000D_
</t>
  </si>
  <si>
    <t>Coordinación del Centro Artístico y Cultural "Leovigildo Gómez"</t>
  </si>
  <si>
    <t xml:space="preserve">Coordinación del Centro de Rehabilitación Acuática_x000D_
</t>
  </si>
  <si>
    <t xml:space="preserve">Centro de Rehabilitación y Educación Especial_x000D_
</t>
  </si>
  <si>
    <t>Centro Regional de Rehabilitación Integral</t>
  </si>
  <si>
    <t xml:space="preserve">Dirección de Asistencia Alimentaria y Desarrollo Comunitario_x000D_
</t>
  </si>
  <si>
    <t xml:space="preserve">Procuraduría a Protección de Niñas, Niños y Adolescentes_x000D_
</t>
  </si>
  <si>
    <t xml:space="preserve">Subdirección del Centro Asistencial "María Palmira Lavalle"_x000D_
</t>
  </si>
  <si>
    <t xml:space="preserve">Subdirección de Atención Psicosocial_x000D_
</t>
  </si>
  <si>
    <t xml:space="preserve">Dirección de Desarrollo Familiar y Voluntariado_x000D_
</t>
  </si>
  <si>
    <t xml:space="preserve">Coordinación Educativa_x000D_
</t>
  </si>
  <si>
    <t xml:space="preserve">Dirección de Atención Integral al Adulto Mayor_x000D_
</t>
  </si>
  <si>
    <t xml:space="preserve">Dirección de Finanzas_x000D_
</t>
  </si>
  <si>
    <t xml:space="preserve">Dirección de Administración_x000D_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</si>
</sst>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3" fillId="0" borderId="2" xfId="0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0" fontId="2" fillId="0" borderId="15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2"/>
  <sheetViews>
    <sheetView tabSelected="1" workbookViewId="0">
      <pane ySplit="8" topLeftCell="A9" activePane="bottomLeft" state="frozen"/>
      <selection pane="bottomLeft" activeCell="B4" sqref="B4:H4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3" t="s">
        <v>14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x14ac:dyDescent="0.2">
      <c r="B5" s="26" t="s">
        <v>15</v>
      </c>
      <c r="C5" s="27"/>
      <c r="D5" s="27"/>
      <c r="E5" s="27"/>
      <c r="F5" s="27"/>
      <c r="G5" s="27"/>
      <c r="H5" s="28"/>
    </row>
    <row r="6" spans="2:8" ht="13.5" thickBot="1" x14ac:dyDescent="0.25">
      <c r="B6" s="29" t="s">
        <v>2</v>
      </c>
      <c r="C6" s="30"/>
      <c r="D6" s="30"/>
      <c r="E6" s="30"/>
      <c r="F6" s="30"/>
      <c r="G6" s="30"/>
      <c r="H6" s="31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18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9"/>
    </row>
    <row r="9" spans="2:8" x14ac:dyDescent="0.2">
      <c r="B9" s="2" t="s">
        <v>12</v>
      </c>
      <c r="C9" s="10">
        <f t="shared" ref="C9:H9" si="0">SUM(C10:C29)</f>
        <v>249177365.44</v>
      </c>
      <c r="D9" s="10">
        <f t="shared" si="0"/>
        <v>18904710.929999996</v>
      </c>
      <c r="E9" s="10">
        <f t="shared" si="0"/>
        <v>268082076.37</v>
      </c>
      <c r="F9" s="10">
        <f t="shared" si="0"/>
        <v>163612100.43000001</v>
      </c>
      <c r="G9" s="10">
        <f t="shared" si="0"/>
        <v>162055202.60999998</v>
      </c>
      <c r="H9" s="10">
        <f t="shared" si="0"/>
        <v>104469975.93999998</v>
      </c>
    </row>
    <row r="10" spans="2:8" ht="12.75" customHeight="1" x14ac:dyDescent="0.2">
      <c r="B10" s="7" t="s">
        <v>16</v>
      </c>
      <c r="C10" s="8">
        <v>11528323</v>
      </c>
      <c r="D10" s="8">
        <v>4231443.0199999996</v>
      </c>
      <c r="E10" s="8">
        <f t="shared" ref="E10:E29" si="1">C10+D10</f>
        <v>15759766.02</v>
      </c>
      <c r="F10" s="8">
        <v>9439877.5500000007</v>
      </c>
      <c r="G10" s="8">
        <v>9392056.6699999999</v>
      </c>
      <c r="H10" s="12">
        <f t="shared" ref="H10:H29" si="2">E10-F10</f>
        <v>6319888.4699999988</v>
      </c>
    </row>
    <row r="11" spans="2:8" ht="25.5" x14ac:dyDescent="0.2">
      <c r="B11" s="7" t="s">
        <v>17</v>
      </c>
      <c r="C11" s="9">
        <v>3788155</v>
      </c>
      <c r="D11" s="9">
        <v>0</v>
      </c>
      <c r="E11" s="9">
        <f t="shared" si="1"/>
        <v>3788155</v>
      </c>
      <c r="F11" s="9">
        <v>2335620.73</v>
      </c>
      <c r="G11" s="9">
        <v>2312052.5</v>
      </c>
      <c r="H11" s="12">
        <f t="shared" si="2"/>
        <v>1452534.27</v>
      </c>
    </row>
    <row r="12" spans="2:8" ht="25.5" x14ac:dyDescent="0.2">
      <c r="B12" s="7" t="s">
        <v>18</v>
      </c>
      <c r="C12" s="9">
        <v>4926437</v>
      </c>
      <c r="D12" s="9">
        <v>0</v>
      </c>
      <c r="E12" s="9">
        <f t="shared" si="1"/>
        <v>4926437</v>
      </c>
      <c r="F12" s="9">
        <v>3146148.89</v>
      </c>
      <c r="G12" s="9">
        <v>3125074.05</v>
      </c>
      <c r="H12" s="12">
        <f t="shared" si="2"/>
        <v>1780288.1099999999</v>
      </c>
    </row>
    <row r="13" spans="2:8" ht="25.5" x14ac:dyDescent="0.2">
      <c r="B13" s="7" t="s">
        <v>19</v>
      </c>
      <c r="C13" s="9">
        <v>6584259</v>
      </c>
      <c r="D13" s="9">
        <v>0</v>
      </c>
      <c r="E13" s="9">
        <f t="shared" si="1"/>
        <v>6584259</v>
      </c>
      <c r="F13" s="9">
        <v>4041299.07</v>
      </c>
      <c r="G13" s="9">
        <v>3996870.28</v>
      </c>
      <c r="H13" s="12">
        <f t="shared" si="2"/>
        <v>2542959.9300000002</v>
      </c>
    </row>
    <row r="14" spans="2:8" ht="25.5" x14ac:dyDescent="0.2">
      <c r="B14" s="7" t="s">
        <v>20</v>
      </c>
      <c r="C14" s="9">
        <v>7293914</v>
      </c>
      <c r="D14" s="9">
        <v>0</v>
      </c>
      <c r="E14" s="9">
        <f t="shared" si="1"/>
        <v>7293914</v>
      </c>
      <c r="F14" s="9">
        <v>4765949.01</v>
      </c>
      <c r="G14" s="9">
        <v>4718481.49</v>
      </c>
      <c r="H14" s="12">
        <f t="shared" si="2"/>
        <v>2527964.9900000002</v>
      </c>
    </row>
    <row r="15" spans="2:8" ht="25.5" x14ac:dyDescent="0.2">
      <c r="B15" s="7" t="s">
        <v>21</v>
      </c>
      <c r="C15" s="9">
        <v>6932855</v>
      </c>
      <c r="D15" s="9">
        <v>31396.58</v>
      </c>
      <c r="E15" s="9">
        <f t="shared" si="1"/>
        <v>6964251.5800000001</v>
      </c>
      <c r="F15" s="9">
        <v>3247137.56</v>
      </c>
      <c r="G15" s="9">
        <v>3216127.09</v>
      </c>
      <c r="H15" s="12">
        <f t="shared" si="2"/>
        <v>3717114.02</v>
      </c>
    </row>
    <row r="16" spans="2:8" ht="25.5" x14ac:dyDescent="0.2">
      <c r="B16" s="7" t="s">
        <v>22</v>
      </c>
      <c r="C16" s="9">
        <v>10477394</v>
      </c>
      <c r="D16" s="9">
        <v>235410.47</v>
      </c>
      <c r="E16" s="9">
        <f t="shared" si="1"/>
        <v>10712804.470000001</v>
      </c>
      <c r="F16" s="9">
        <v>5142624.07</v>
      </c>
      <c r="G16" s="9">
        <v>5102787.25</v>
      </c>
      <c r="H16" s="12">
        <f t="shared" si="2"/>
        <v>5570180.4000000004</v>
      </c>
    </row>
    <row r="17" spans="2:8" ht="25.5" x14ac:dyDescent="0.2">
      <c r="B17" s="7" t="s">
        <v>23</v>
      </c>
      <c r="C17" s="9">
        <v>4156392</v>
      </c>
      <c r="D17" s="9">
        <v>-10499.37</v>
      </c>
      <c r="E17" s="9">
        <f t="shared" si="1"/>
        <v>4145892.63</v>
      </c>
      <c r="F17" s="9">
        <v>2636457.37</v>
      </c>
      <c r="G17" s="9">
        <v>2605798.42</v>
      </c>
      <c r="H17" s="12">
        <f t="shared" si="2"/>
        <v>1509435.2599999998</v>
      </c>
    </row>
    <row r="18" spans="2:8" ht="25.5" x14ac:dyDescent="0.2">
      <c r="B18" s="6" t="s">
        <v>24</v>
      </c>
      <c r="C18" s="9">
        <v>2342748</v>
      </c>
      <c r="D18" s="9">
        <v>-4335.9799999999996</v>
      </c>
      <c r="E18" s="9">
        <f t="shared" si="1"/>
        <v>2338412.02</v>
      </c>
      <c r="F18" s="9">
        <v>1607163.1</v>
      </c>
      <c r="G18" s="9">
        <v>1588287.79</v>
      </c>
      <c r="H18" s="9">
        <f t="shared" si="2"/>
        <v>731248.91999999993</v>
      </c>
    </row>
    <row r="19" spans="2:8" ht="25.5" x14ac:dyDescent="0.2">
      <c r="B19" s="6" t="s">
        <v>25</v>
      </c>
      <c r="C19" s="9">
        <v>18539214</v>
      </c>
      <c r="D19" s="9">
        <v>224850.12</v>
      </c>
      <c r="E19" s="9">
        <f t="shared" si="1"/>
        <v>18764064.120000001</v>
      </c>
      <c r="F19" s="9">
        <v>12447297.66</v>
      </c>
      <c r="G19" s="9">
        <v>12328369.24</v>
      </c>
      <c r="H19" s="9">
        <f t="shared" si="2"/>
        <v>6316766.4600000009</v>
      </c>
    </row>
    <row r="20" spans="2:8" x14ac:dyDescent="0.2">
      <c r="B20" s="6" t="s">
        <v>26</v>
      </c>
      <c r="C20" s="9">
        <v>10747140</v>
      </c>
      <c r="D20" s="9">
        <v>657033.68000000005</v>
      </c>
      <c r="E20" s="9">
        <f t="shared" si="1"/>
        <v>11404173.68</v>
      </c>
      <c r="F20" s="9">
        <v>6360148.04</v>
      </c>
      <c r="G20" s="9">
        <v>6289953.7199999997</v>
      </c>
      <c r="H20" s="9">
        <f t="shared" si="2"/>
        <v>5044025.6399999997</v>
      </c>
    </row>
    <row r="21" spans="2:8" ht="38.25" x14ac:dyDescent="0.2">
      <c r="B21" s="6" t="s">
        <v>27</v>
      </c>
      <c r="C21" s="9">
        <v>14786034</v>
      </c>
      <c r="D21" s="9">
        <v>7184538.2400000002</v>
      </c>
      <c r="E21" s="9">
        <f t="shared" si="1"/>
        <v>21970572.240000002</v>
      </c>
      <c r="F21" s="9">
        <v>7590909.5499999998</v>
      </c>
      <c r="G21" s="9">
        <v>7511198.3600000003</v>
      </c>
      <c r="H21" s="9">
        <f t="shared" si="2"/>
        <v>14379662.690000001</v>
      </c>
    </row>
    <row r="22" spans="2:8" ht="38.25" x14ac:dyDescent="0.2">
      <c r="B22" s="6" t="s">
        <v>28</v>
      </c>
      <c r="C22" s="9">
        <v>17749382</v>
      </c>
      <c r="D22" s="9">
        <v>-208162.23</v>
      </c>
      <c r="E22" s="9">
        <f t="shared" si="1"/>
        <v>17541219.77</v>
      </c>
      <c r="F22" s="9">
        <v>11070237.42</v>
      </c>
      <c r="G22" s="9">
        <v>10937393.48</v>
      </c>
      <c r="H22" s="9">
        <f t="shared" si="2"/>
        <v>6470982.3499999996</v>
      </c>
    </row>
    <row r="23" spans="2:8" ht="38.25" x14ac:dyDescent="0.2">
      <c r="B23" s="6" t="s">
        <v>29</v>
      </c>
      <c r="C23" s="9">
        <v>13617635</v>
      </c>
      <c r="D23" s="9">
        <v>1975713.68</v>
      </c>
      <c r="E23" s="9">
        <f t="shared" si="1"/>
        <v>15593348.68</v>
      </c>
      <c r="F23" s="9">
        <v>11632099.130000001</v>
      </c>
      <c r="G23" s="9">
        <v>11508137.970000001</v>
      </c>
      <c r="H23" s="9">
        <f t="shared" si="2"/>
        <v>3961249.5499999989</v>
      </c>
    </row>
    <row r="24" spans="2:8" ht="25.5" x14ac:dyDescent="0.2">
      <c r="B24" s="6" t="s">
        <v>30</v>
      </c>
      <c r="C24" s="9">
        <v>9977353</v>
      </c>
      <c r="D24" s="9">
        <v>-580137.88</v>
      </c>
      <c r="E24" s="9">
        <f t="shared" si="1"/>
        <v>9397215.1199999992</v>
      </c>
      <c r="F24" s="9">
        <v>5975735.5300000003</v>
      </c>
      <c r="G24" s="9">
        <v>5915904.9100000001</v>
      </c>
      <c r="H24" s="9">
        <f t="shared" si="2"/>
        <v>3421479.5899999989</v>
      </c>
    </row>
    <row r="25" spans="2:8" ht="25.5" x14ac:dyDescent="0.2">
      <c r="B25" s="6" t="s">
        <v>31</v>
      </c>
      <c r="C25" s="9">
        <v>8337142</v>
      </c>
      <c r="D25" s="9">
        <v>773530.47</v>
      </c>
      <c r="E25" s="9">
        <f t="shared" si="1"/>
        <v>9110672.4700000007</v>
      </c>
      <c r="F25" s="9">
        <v>5607992.2999999998</v>
      </c>
      <c r="G25" s="9">
        <v>5572835.9100000001</v>
      </c>
      <c r="H25" s="9">
        <f t="shared" si="2"/>
        <v>3502680.1700000009</v>
      </c>
    </row>
    <row r="26" spans="2:8" ht="25.5" x14ac:dyDescent="0.2">
      <c r="B26" s="6" t="s">
        <v>32</v>
      </c>
      <c r="C26" s="9">
        <v>16954626</v>
      </c>
      <c r="D26" s="9">
        <v>308676.07</v>
      </c>
      <c r="E26" s="9">
        <f t="shared" si="1"/>
        <v>17263302.07</v>
      </c>
      <c r="F26" s="9">
        <v>11144135.77</v>
      </c>
      <c r="G26" s="9">
        <v>11024884.460000001</v>
      </c>
      <c r="H26" s="9">
        <f t="shared" si="2"/>
        <v>6119166.3000000007</v>
      </c>
    </row>
    <row r="27" spans="2:8" ht="25.5" x14ac:dyDescent="0.2">
      <c r="B27" s="6" t="s">
        <v>33</v>
      </c>
      <c r="C27" s="9">
        <v>37717346</v>
      </c>
      <c r="D27" s="9">
        <v>1895671.28</v>
      </c>
      <c r="E27" s="9">
        <f t="shared" si="1"/>
        <v>39613017.280000001</v>
      </c>
      <c r="F27" s="9">
        <v>28322064.5</v>
      </c>
      <c r="G27" s="9">
        <v>28042806.859999999</v>
      </c>
      <c r="H27" s="9">
        <f t="shared" si="2"/>
        <v>11290952.780000001</v>
      </c>
    </row>
    <row r="28" spans="2:8" ht="25.5" x14ac:dyDescent="0.2">
      <c r="B28" s="6" t="s">
        <v>34</v>
      </c>
      <c r="C28" s="9">
        <v>6416484</v>
      </c>
      <c r="D28" s="9">
        <v>0</v>
      </c>
      <c r="E28" s="9">
        <f t="shared" si="1"/>
        <v>6416484</v>
      </c>
      <c r="F28" s="9">
        <v>4243403.82</v>
      </c>
      <c r="G28" s="9">
        <v>4200114.07</v>
      </c>
      <c r="H28" s="9">
        <f t="shared" si="2"/>
        <v>2173080.1799999997</v>
      </c>
    </row>
    <row r="29" spans="2:8" ht="25.5" x14ac:dyDescent="0.2">
      <c r="B29" s="6" t="s">
        <v>35</v>
      </c>
      <c r="C29" s="9">
        <v>36304532.439999998</v>
      </c>
      <c r="D29" s="9">
        <v>2189582.7799999998</v>
      </c>
      <c r="E29" s="9">
        <f t="shared" si="1"/>
        <v>38494115.219999999</v>
      </c>
      <c r="F29" s="9">
        <v>22855799.359999999</v>
      </c>
      <c r="G29" s="9">
        <v>22666068.09</v>
      </c>
      <c r="H29" s="9">
        <f t="shared" si="2"/>
        <v>15638315.859999999</v>
      </c>
    </row>
    <row r="30" spans="2:8" s="14" customFormat="1" x14ac:dyDescent="0.2">
      <c r="B30" s="3" t="s">
        <v>13</v>
      </c>
      <c r="C30" s="11">
        <f t="shared" ref="C30:H30" si="3">SUM(C31:C50)</f>
        <v>190480740</v>
      </c>
      <c r="D30" s="11">
        <f t="shared" si="3"/>
        <v>8116312.129999999</v>
      </c>
      <c r="E30" s="11">
        <f t="shared" si="3"/>
        <v>198597052.13</v>
      </c>
      <c r="F30" s="11">
        <f t="shared" si="3"/>
        <v>94408703.590000004</v>
      </c>
      <c r="G30" s="11">
        <f t="shared" si="3"/>
        <v>92366857.560000002</v>
      </c>
      <c r="H30" s="11">
        <f t="shared" si="3"/>
        <v>104188348.53999999</v>
      </c>
    </row>
    <row r="31" spans="2:8" ht="25.5" x14ac:dyDescent="0.2">
      <c r="B31" s="7" t="s">
        <v>16</v>
      </c>
      <c r="C31" s="8">
        <v>0</v>
      </c>
      <c r="D31" s="8">
        <v>0</v>
      </c>
      <c r="E31" s="8">
        <f t="shared" ref="E31:E50" si="4">C31+D31</f>
        <v>0</v>
      </c>
      <c r="F31" s="8">
        <v>0</v>
      </c>
      <c r="G31" s="8">
        <v>0</v>
      </c>
      <c r="H31" s="12">
        <f t="shared" ref="H31:H50" si="5">E31-F31</f>
        <v>0</v>
      </c>
    </row>
    <row r="32" spans="2:8" ht="25.5" x14ac:dyDescent="0.2">
      <c r="B32" s="7" t="s">
        <v>17</v>
      </c>
      <c r="C32" s="8">
        <v>0</v>
      </c>
      <c r="D32" s="8">
        <v>0</v>
      </c>
      <c r="E32" s="8">
        <f t="shared" si="4"/>
        <v>0</v>
      </c>
      <c r="F32" s="8">
        <v>0</v>
      </c>
      <c r="G32" s="8">
        <v>0</v>
      </c>
      <c r="H32" s="12">
        <f t="shared" si="5"/>
        <v>0</v>
      </c>
    </row>
    <row r="33" spans="2:8" ht="25.5" x14ac:dyDescent="0.2">
      <c r="B33" s="7" t="s">
        <v>18</v>
      </c>
      <c r="C33" s="8">
        <v>0</v>
      </c>
      <c r="D33" s="8">
        <v>0</v>
      </c>
      <c r="E33" s="8">
        <f t="shared" si="4"/>
        <v>0</v>
      </c>
      <c r="F33" s="8">
        <v>0</v>
      </c>
      <c r="G33" s="8">
        <v>0</v>
      </c>
      <c r="H33" s="12">
        <f t="shared" si="5"/>
        <v>0</v>
      </c>
    </row>
    <row r="34" spans="2:8" ht="25.5" x14ac:dyDescent="0.2">
      <c r="B34" s="7" t="s">
        <v>19</v>
      </c>
      <c r="C34" s="8">
        <v>0</v>
      </c>
      <c r="D34" s="8">
        <v>0</v>
      </c>
      <c r="E34" s="8">
        <f t="shared" si="4"/>
        <v>0</v>
      </c>
      <c r="F34" s="8">
        <v>0</v>
      </c>
      <c r="G34" s="8">
        <v>0</v>
      </c>
      <c r="H34" s="12">
        <f t="shared" si="5"/>
        <v>0</v>
      </c>
    </row>
    <row r="35" spans="2:8" ht="25.5" x14ac:dyDescent="0.2">
      <c r="B35" s="7" t="s">
        <v>20</v>
      </c>
      <c r="C35" s="9">
        <v>0</v>
      </c>
      <c r="D35" s="9">
        <v>0</v>
      </c>
      <c r="E35" s="9">
        <f t="shared" si="4"/>
        <v>0</v>
      </c>
      <c r="F35" s="9">
        <v>0</v>
      </c>
      <c r="G35" s="9">
        <v>0</v>
      </c>
      <c r="H35" s="12">
        <f t="shared" si="5"/>
        <v>0</v>
      </c>
    </row>
    <row r="36" spans="2:8" ht="25.5" x14ac:dyDescent="0.2">
      <c r="B36" s="7" t="s">
        <v>21</v>
      </c>
      <c r="C36" s="9">
        <v>0</v>
      </c>
      <c r="D36" s="9">
        <v>443543.46</v>
      </c>
      <c r="E36" s="9">
        <f t="shared" si="4"/>
        <v>443543.46</v>
      </c>
      <c r="F36" s="9">
        <v>0</v>
      </c>
      <c r="G36" s="9">
        <v>0</v>
      </c>
      <c r="H36" s="12">
        <f t="shared" si="5"/>
        <v>443543.46</v>
      </c>
    </row>
    <row r="37" spans="2:8" ht="25.5" x14ac:dyDescent="0.2">
      <c r="B37" s="7" t="s">
        <v>22</v>
      </c>
      <c r="C37" s="9">
        <v>0</v>
      </c>
      <c r="D37" s="9">
        <v>0</v>
      </c>
      <c r="E37" s="9">
        <f t="shared" si="4"/>
        <v>0</v>
      </c>
      <c r="F37" s="9">
        <v>0</v>
      </c>
      <c r="G37" s="9">
        <v>0</v>
      </c>
      <c r="H37" s="12">
        <f t="shared" si="5"/>
        <v>0</v>
      </c>
    </row>
    <row r="38" spans="2:8" ht="25.5" x14ac:dyDescent="0.2">
      <c r="B38" s="7" t="s">
        <v>23</v>
      </c>
      <c r="C38" s="9">
        <v>0</v>
      </c>
      <c r="D38" s="9">
        <v>0</v>
      </c>
      <c r="E38" s="9">
        <f t="shared" si="4"/>
        <v>0</v>
      </c>
      <c r="F38" s="9">
        <v>0</v>
      </c>
      <c r="G38" s="9">
        <v>0</v>
      </c>
      <c r="H38" s="12">
        <f t="shared" si="5"/>
        <v>0</v>
      </c>
    </row>
    <row r="39" spans="2:8" ht="25.5" x14ac:dyDescent="0.2">
      <c r="B39" s="6" t="s">
        <v>24</v>
      </c>
      <c r="C39" s="9">
        <v>0</v>
      </c>
      <c r="D39" s="9">
        <v>0</v>
      </c>
      <c r="E39" s="9">
        <f t="shared" si="4"/>
        <v>0</v>
      </c>
      <c r="F39" s="9">
        <v>0</v>
      </c>
      <c r="G39" s="9">
        <v>0</v>
      </c>
      <c r="H39" s="12">
        <f t="shared" si="5"/>
        <v>0</v>
      </c>
    </row>
    <row r="40" spans="2:8" ht="25.5" x14ac:dyDescent="0.2">
      <c r="B40" s="6" t="s">
        <v>25</v>
      </c>
      <c r="C40" s="9">
        <v>0</v>
      </c>
      <c r="D40" s="9">
        <v>1187844.93</v>
      </c>
      <c r="E40" s="9">
        <f t="shared" si="4"/>
        <v>1187844.93</v>
      </c>
      <c r="F40" s="9">
        <v>0</v>
      </c>
      <c r="G40" s="9">
        <v>0</v>
      </c>
      <c r="H40" s="12">
        <f t="shared" si="5"/>
        <v>1187844.93</v>
      </c>
    </row>
    <row r="41" spans="2:8" x14ac:dyDescent="0.2">
      <c r="B41" s="6" t="s">
        <v>26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2">
        <f t="shared" si="5"/>
        <v>0</v>
      </c>
    </row>
    <row r="42" spans="2:8" ht="38.25" x14ac:dyDescent="0.2">
      <c r="B42" s="6" t="s">
        <v>27</v>
      </c>
      <c r="C42" s="9">
        <v>190480740</v>
      </c>
      <c r="D42" s="9">
        <v>-524135.03</v>
      </c>
      <c r="E42" s="9">
        <f t="shared" si="4"/>
        <v>189956604.97</v>
      </c>
      <c r="F42" s="9">
        <v>91448282.870000005</v>
      </c>
      <c r="G42" s="9">
        <v>89441528.549999997</v>
      </c>
      <c r="H42" s="12">
        <f t="shared" si="5"/>
        <v>98508322.099999994</v>
      </c>
    </row>
    <row r="43" spans="2:8" ht="38.25" x14ac:dyDescent="0.2">
      <c r="B43" s="6" t="s">
        <v>28</v>
      </c>
      <c r="C43" s="9">
        <v>0</v>
      </c>
      <c r="D43" s="9">
        <v>7009058.7699999996</v>
      </c>
      <c r="E43" s="9">
        <f t="shared" si="4"/>
        <v>7009058.7699999996</v>
      </c>
      <c r="F43" s="9">
        <v>2960420.72</v>
      </c>
      <c r="G43" s="9">
        <v>2925329.01</v>
      </c>
      <c r="H43" s="12">
        <f t="shared" si="5"/>
        <v>4048638.0499999993</v>
      </c>
    </row>
    <row r="44" spans="2:8" ht="38.25" x14ac:dyDescent="0.2">
      <c r="B44" s="6" t="s">
        <v>29</v>
      </c>
      <c r="C44" s="9">
        <v>0</v>
      </c>
      <c r="D44" s="9">
        <v>0</v>
      </c>
      <c r="E44" s="9">
        <f t="shared" si="4"/>
        <v>0</v>
      </c>
      <c r="F44" s="9">
        <v>0</v>
      </c>
      <c r="G44" s="9">
        <v>0</v>
      </c>
      <c r="H44" s="12">
        <f t="shared" si="5"/>
        <v>0</v>
      </c>
    </row>
    <row r="45" spans="2:8" ht="25.5" x14ac:dyDescent="0.2">
      <c r="B45" s="6" t="s">
        <v>30</v>
      </c>
      <c r="C45" s="9">
        <v>0</v>
      </c>
      <c r="D45" s="9">
        <v>0</v>
      </c>
      <c r="E45" s="9">
        <f t="shared" si="4"/>
        <v>0</v>
      </c>
      <c r="F45" s="9">
        <v>0</v>
      </c>
      <c r="G45" s="9">
        <v>0</v>
      </c>
      <c r="H45" s="12">
        <f t="shared" si="5"/>
        <v>0</v>
      </c>
    </row>
    <row r="46" spans="2:8" ht="25.5" x14ac:dyDescent="0.2">
      <c r="B46" s="6" t="s">
        <v>31</v>
      </c>
      <c r="C46" s="9">
        <v>0</v>
      </c>
      <c r="D46" s="9">
        <v>0</v>
      </c>
      <c r="E46" s="9">
        <f t="shared" si="4"/>
        <v>0</v>
      </c>
      <c r="F46" s="9">
        <v>0</v>
      </c>
      <c r="G46" s="9">
        <v>0</v>
      </c>
      <c r="H46" s="12">
        <f t="shared" si="5"/>
        <v>0</v>
      </c>
    </row>
    <row r="47" spans="2:8" ht="25.5" x14ac:dyDescent="0.2">
      <c r="B47" s="6" t="s">
        <v>32</v>
      </c>
      <c r="C47" s="9">
        <v>0</v>
      </c>
      <c r="D47" s="9">
        <v>0</v>
      </c>
      <c r="E47" s="9">
        <f t="shared" si="4"/>
        <v>0</v>
      </c>
      <c r="F47" s="9">
        <v>0</v>
      </c>
      <c r="G47" s="9">
        <v>0</v>
      </c>
      <c r="H47" s="12">
        <f t="shared" si="5"/>
        <v>0</v>
      </c>
    </row>
    <row r="48" spans="2:8" ht="25.5" x14ac:dyDescent="0.2">
      <c r="B48" s="6" t="s">
        <v>33</v>
      </c>
      <c r="C48" s="9">
        <v>0</v>
      </c>
      <c r="D48" s="9">
        <v>0</v>
      </c>
      <c r="E48" s="9">
        <f t="shared" si="4"/>
        <v>0</v>
      </c>
      <c r="F48" s="9">
        <v>0</v>
      </c>
      <c r="G48" s="9">
        <v>0</v>
      </c>
      <c r="H48" s="12">
        <f t="shared" si="5"/>
        <v>0</v>
      </c>
    </row>
    <row r="49" spans="2:8" ht="25.5" x14ac:dyDescent="0.2">
      <c r="B49" s="6" t="s">
        <v>34</v>
      </c>
      <c r="C49" s="9">
        <v>0</v>
      </c>
      <c r="D49" s="9">
        <v>0</v>
      </c>
      <c r="E49" s="9">
        <f t="shared" si="4"/>
        <v>0</v>
      </c>
      <c r="F49" s="9">
        <v>0</v>
      </c>
      <c r="G49" s="9">
        <v>0</v>
      </c>
      <c r="H49" s="12">
        <f t="shared" si="5"/>
        <v>0</v>
      </c>
    </row>
    <row r="50" spans="2:8" ht="25.5" x14ac:dyDescent="0.2">
      <c r="B50" s="6" t="s">
        <v>35</v>
      </c>
      <c r="C50" s="9">
        <v>0</v>
      </c>
      <c r="D50" s="9">
        <v>0</v>
      </c>
      <c r="E50" s="9">
        <f t="shared" si="4"/>
        <v>0</v>
      </c>
      <c r="F50" s="9">
        <v>0</v>
      </c>
      <c r="G50" s="9">
        <v>0</v>
      </c>
      <c r="H50" s="12">
        <f t="shared" si="5"/>
        <v>0</v>
      </c>
    </row>
    <row r="51" spans="2:8" s="14" customFormat="1" x14ac:dyDescent="0.2">
      <c r="B51" s="6"/>
      <c r="C51" s="9"/>
      <c r="D51" s="9"/>
      <c r="E51" s="9"/>
      <c r="F51" s="9"/>
      <c r="G51" s="9"/>
      <c r="H51" s="12"/>
    </row>
    <row r="52" spans="2:8" x14ac:dyDescent="0.2">
      <c r="B52" s="15" t="s">
        <v>11</v>
      </c>
      <c r="C52" s="16">
        <f t="shared" ref="C52:H52" si="6">C9+C30</f>
        <v>439658105.44</v>
      </c>
      <c r="D52" s="16">
        <f t="shared" si="6"/>
        <v>27021023.059999995</v>
      </c>
      <c r="E52" s="16">
        <f t="shared" si="6"/>
        <v>466679128.5</v>
      </c>
      <c r="F52" s="16">
        <f t="shared" si="6"/>
        <v>258020804.02000001</v>
      </c>
      <c r="G52" s="16">
        <f t="shared" si="6"/>
        <v>254422060.16999999</v>
      </c>
      <c r="H52" s="16">
        <f t="shared" si="6"/>
        <v>208658324.47999996</v>
      </c>
    </row>
    <row r="53" spans="2:8" ht="13.5" thickBot="1" x14ac:dyDescent="0.25">
      <c r="B53" s="4"/>
      <c r="C53" s="13"/>
      <c r="D53" s="13"/>
      <c r="E53" s="13"/>
      <c r="F53" s="13"/>
      <c r="G53" s="13"/>
      <c r="H53" s="13"/>
    </row>
    <row r="522" spans="2:8" x14ac:dyDescent="0.2">
      <c r="B522" s="17"/>
      <c r="C522" s="17"/>
      <c r="D522" s="17"/>
      <c r="E522" s="17"/>
      <c r="F522" s="17"/>
      <c r="G522" s="17"/>
      <c r="H522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Ingrid</cp:lastModifiedBy>
  <cp:lastPrinted>2016-12-22T17:30:19Z</cp:lastPrinted>
  <dcterms:created xsi:type="dcterms:W3CDTF">2016-10-11T20:43:07Z</dcterms:created>
  <dcterms:modified xsi:type="dcterms:W3CDTF">2024-10-10T23:12:09Z</dcterms:modified>
</cp:coreProperties>
</file>